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78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 xr2:uid="{00000000-000D-0000-FFFF-FFFF00000000}"/>
  </bookViews>
  <sheets>
    <sheet name="Estadisticas" sheetId="1" r:id="rId1"/>
    <sheet name="Por Perfil" sheetId="2" r:id="rId2"/>
    <sheet name="Por Meses" sheetId="3" r:id="rId3"/>
    <sheet name="Por Sexo" sheetId="4" r:id="rId4"/>
    <sheet name="Por Dias" sheetId="5" r:id="rId5"/>
    <sheet name="No aplicaron" sheetId="6" r:id="rId6"/>
    <sheet name="Hoja1" sheetId="7" r:id="rId7"/>
  </sheets>
  <definedNames>
    <definedName name="_xlnm._FilterDatabase" localSheetId="0" hidden="1">Estadisticas!$A$1:$F$326</definedName>
    <definedName name="_xlnm._FilterDatabase" localSheetId="5" hidden="1">'No aplicaron'!$B$1:$G$1</definedName>
    <definedName name="d">Estadisticas!#REF!</definedName>
  </definedNames>
  <calcPr calcId="171026"/>
</workbook>
</file>

<file path=xl/calcChain.xml><?xml version="1.0" encoding="utf-8"?>
<calcChain xmlns="http://schemas.openxmlformats.org/spreadsheetml/2006/main">
  <c r="H4" i="5" l="1"/>
  <c r="H5" i="5"/>
  <c r="H6" i="5"/>
  <c r="H7" i="5"/>
  <c r="H8" i="5"/>
  <c r="H9" i="5"/>
  <c r="H10" i="5"/>
  <c r="H11" i="5"/>
  <c r="H12" i="5"/>
  <c r="H13" i="5"/>
  <c r="H14" i="5"/>
  <c r="B3" i="5"/>
  <c r="E4" i="5"/>
  <c r="E5" i="5"/>
  <c r="E6" i="5"/>
  <c r="E3" i="5"/>
  <c r="T4" i="5"/>
  <c r="T5" i="5"/>
  <c r="T6" i="5"/>
  <c r="T7" i="5"/>
  <c r="T8" i="5"/>
  <c r="T9" i="5"/>
  <c r="T3" i="5"/>
  <c r="Q7" i="5"/>
  <c r="Q4" i="5"/>
  <c r="Q5" i="5"/>
  <c r="Q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3" i="5"/>
  <c r="H3" i="5"/>
  <c r="H15" i="5"/>
  <c r="B4" i="5"/>
  <c r="B5" i="5"/>
  <c r="B6" i="5"/>
  <c r="B7" i="5"/>
  <c r="T10" i="5"/>
  <c r="K24" i="5"/>
  <c r="Q21" i="5"/>
  <c r="N22" i="5"/>
  <c r="E7" i="5"/>
  <c r="B18" i="2"/>
  <c r="B3" i="4"/>
  <c r="B2" i="4"/>
  <c r="B4" i="4"/>
  <c r="B3" i="3"/>
  <c r="B4" i="3"/>
  <c r="B5" i="3"/>
  <c r="B6" i="3"/>
  <c r="B7" i="3"/>
  <c r="B8" i="3"/>
  <c r="B2" i="3"/>
  <c r="B20" i="2"/>
  <c r="B19" i="2"/>
  <c r="B16" i="2"/>
  <c r="B15" i="2"/>
  <c r="B10" i="2"/>
  <c r="B17" i="2"/>
  <c r="B14" i="2"/>
  <c r="B13" i="2"/>
  <c r="B12" i="2"/>
  <c r="B11" i="2"/>
  <c r="B9" i="2"/>
  <c r="B8" i="2"/>
  <c r="B7" i="2"/>
  <c r="B6" i="2"/>
  <c r="B5" i="2"/>
  <c r="B4" i="2"/>
  <c r="B3" i="2"/>
  <c r="B2" i="2"/>
  <c r="B10" i="3"/>
  <c r="B22" i="2"/>
  <c r="B8" i="5"/>
  <c r="B18" i="5"/>
</calcChain>
</file>

<file path=xl/sharedStrings.xml><?xml version="1.0" encoding="utf-8"?>
<sst xmlns="http://schemas.openxmlformats.org/spreadsheetml/2006/main" count="1464" uniqueCount="430">
  <si>
    <t>NO</t>
  </si>
  <si>
    <t>Nombre y Apellidos</t>
  </si>
  <si>
    <t>Dia de aplicar</t>
  </si>
  <si>
    <t>Perfil</t>
  </si>
  <si>
    <t>Mes</t>
  </si>
  <si>
    <t>Sexo</t>
  </si>
  <si>
    <t>Rodolfo Gallardo</t>
  </si>
  <si>
    <t>Laboratorio</t>
  </si>
  <si>
    <t>julio</t>
  </si>
  <si>
    <t>Masculino</t>
  </si>
  <si>
    <t>Lisbel León Valdez</t>
  </si>
  <si>
    <t>Femenino</t>
  </si>
  <si>
    <t>Helen de la Caridad Rodríguez</t>
  </si>
  <si>
    <t>Médico</t>
  </si>
  <si>
    <t>Liam Galán de la Torre</t>
  </si>
  <si>
    <t>Duniel Avila Castro</t>
  </si>
  <si>
    <t>X</t>
  </si>
  <si>
    <t>Juan Carlos Maresma</t>
  </si>
  <si>
    <t>Traumatólogo</t>
  </si>
  <si>
    <t>Biacheslay Cabrera Herrera</t>
  </si>
  <si>
    <t>Rehabilitacion</t>
  </si>
  <si>
    <t>Lidice Menencia</t>
  </si>
  <si>
    <t>Agosto</t>
  </si>
  <si>
    <t>Enrique Creme Rivera</t>
  </si>
  <si>
    <t>David Rodriguez Morera</t>
  </si>
  <si>
    <t>Elena Rosabal</t>
  </si>
  <si>
    <t>Economica</t>
  </si>
  <si>
    <t>Doris Delgado Acosta</t>
  </si>
  <si>
    <t>septiembre</t>
  </si>
  <si>
    <t>Juan Carlos Delgado Curbelo</t>
  </si>
  <si>
    <t>Leydi Cruz</t>
  </si>
  <si>
    <t>Odontólogo</t>
  </si>
  <si>
    <t>Veydis Díaz Martínez</t>
  </si>
  <si>
    <t>Dany Muñoz Rodríguez</t>
  </si>
  <si>
    <t>Niurka Moreno León</t>
  </si>
  <si>
    <t>Oftalmólogo</t>
  </si>
  <si>
    <t>Dannier García Martínez</t>
  </si>
  <si>
    <t>Yanisbel González Machado</t>
  </si>
  <si>
    <t>Estadística</t>
  </si>
  <si>
    <t xml:space="preserve">Anderson Arrete </t>
  </si>
  <si>
    <t>Geannis Brook Velezques</t>
  </si>
  <si>
    <t>Yoandi Rios</t>
  </si>
  <si>
    <t>Betis Leidis Rodriguez</t>
  </si>
  <si>
    <t>Alexis Varona Serrano</t>
  </si>
  <si>
    <t>Osmar Méndez González</t>
  </si>
  <si>
    <t>Mirleny Vivanco Rodríguez</t>
  </si>
  <si>
    <t xml:space="preserve">Optómetra </t>
  </si>
  <si>
    <t>Carlos Manuel Martín</t>
  </si>
  <si>
    <t>Nelkis Perez mesa</t>
  </si>
  <si>
    <t>José Eduardo Martín Machado</t>
  </si>
  <si>
    <t>Adriannis Rodríguez Zamora</t>
  </si>
  <si>
    <t>Rosana Sánchez</t>
  </si>
  <si>
    <t>Aimara acosta morales</t>
  </si>
  <si>
    <t>Midanys Rosales Casanova</t>
  </si>
  <si>
    <t xml:space="preserve">Daimelys Maura Rivera </t>
  </si>
  <si>
    <t>Daylenis Darcout Díaz</t>
  </si>
  <si>
    <t>Lenin Carnel Matos</t>
  </si>
  <si>
    <t>Adriana Rosendo Veliz</t>
  </si>
  <si>
    <t>Dahina Fernández</t>
  </si>
  <si>
    <t>Osmel Castro Amador</t>
  </si>
  <si>
    <t>Deporte</t>
  </si>
  <si>
    <t>j</t>
  </si>
  <si>
    <t>José Carlos Abreu Vigoa</t>
  </si>
  <si>
    <t>Naila alicia leyva martine</t>
  </si>
  <si>
    <t>Neldy Modesta Zayas</t>
  </si>
  <si>
    <t>Enfermera</t>
  </si>
  <si>
    <t>Zoila Matos Hernández</t>
  </si>
  <si>
    <t>Adel Castellanos Matos</t>
  </si>
  <si>
    <t>Fernando Morgan Castillo</t>
  </si>
  <si>
    <t>Arístides Castellano González</t>
  </si>
  <si>
    <t>jose miguel calas</t>
  </si>
  <si>
    <t>Yaritzel López Domínguez</t>
  </si>
  <si>
    <t>Lian Ramon Yero Sarmiento</t>
  </si>
  <si>
    <t>Zulma Viola Aguilar</t>
  </si>
  <si>
    <t>Lesyani Isabel Ramos Jinoria</t>
  </si>
  <si>
    <t>Hannober Mojena Almaguer</t>
  </si>
  <si>
    <t>Lorena Pérez Cárdenas</t>
  </si>
  <si>
    <t>Bárbara De La Caridad Águila Naranjo</t>
  </si>
  <si>
    <t>octubre</t>
  </si>
  <si>
    <t>Ariaxna Rodriguez Perez</t>
  </si>
  <si>
    <t>Alain Perera Grandal</t>
  </si>
  <si>
    <t>Liuba Crespo Ferrán</t>
  </si>
  <si>
    <t>Anixia Ortega Aguirre</t>
  </si>
  <si>
    <t>Manuel Junco De Feria</t>
  </si>
  <si>
    <t>María Delcy Matos Matos</t>
  </si>
  <si>
    <t>Liusmila León Pimentel</t>
  </si>
  <si>
    <t>Daniuska Cuenca Nieves</t>
  </si>
  <si>
    <t>Osniel Boza Gómez</t>
  </si>
  <si>
    <t>Nogelkis Gomez</t>
  </si>
  <si>
    <t>Elia Margarita Denis Álvarez</t>
  </si>
  <si>
    <t>Jany Mejías Molina</t>
  </si>
  <si>
    <t>Osmany Escriba Santiesteban</t>
  </si>
  <si>
    <t xml:space="preserve">Aniuvis Medina </t>
  </si>
  <si>
    <t>Ismarai Guerra Valdés</t>
  </si>
  <si>
    <t>Gemma Caridad Santana Bajuelo</t>
  </si>
  <si>
    <t>Farmacia</t>
  </si>
  <si>
    <t>Yunelvys García de la Rosa</t>
  </si>
  <si>
    <t>Jaciel Vega Valdés</t>
  </si>
  <si>
    <t>Miguel Ángel García Ortiz</t>
  </si>
  <si>
    <t>Yanet Kenia Jiménez Hernández</t>
  </si>
  <si>
    <t>Adrián Pérez González</t>
  </si>
  <si>
    <t>Raymundo Salerno Labrada</t>
  </si>
  <si>
    <t>María Del Carmen Torres</t>
  </si>
  <si>
    <t>Arelis Rodríguez Fabelo</t>
  </si>
  <si>
    <t>Anisley Ribeaux Torres</t>
  </si>
  <si>
    <t>Jorge Luis Fernández Pacheco</t>
  </si>
  <si>
    <t>Karel Olazabal Pimienta</t>
  </si>
  <si>
    <t>Claudia Quincoses García</t>
  </si>
  <si>
    <t>suacha san mateo</t>
  </si>
  <si>
    <t>Raiko Quintana</t>
  </si>
  <si>
    <t>drogueria revaja</t>
  </si>
  <si>
    <t>Ángel Luis Ortiz Mulet</t>
  </si>
  <si>
    <t xml:space="preserve">parque </t>
  </si>
  <si>
    <t>Geidy Martín Crespo</t>
  </si>
  <si>
    <t>lusena</t>
  </si>
  <si>
    <t>Francisco Malpica</t>
  </si>
  <si>
    <t>Humberto Rodrigues Ortiz</t>
  </si>
  <si>
    <t>Esther Lamela Carmona</t>
  </si>
  <si>
    <t>Dunier Salvador Pereira</t>
  </si>
  <si>
    <t>Eduardo Alfredo Quintana</t>
  </si>
  <si>
    <t>Yordany San Martín Serrano</t>
  </si>
  <si>
    <t xml:space="preserve">Jackson Alexis Dreke Mazorra </t>
  </si>
  <si>
    <t>Leidis Noris Poviones Vera</t>
  </si>
  <si>
    <t>Jorge Horta Izquierdo</t>
  </si>
  <si>
    <t>Sandra Pérez Perdomo</t>
  </si>
  <si>
    <t>Sonia Díaz Quevedo</t>
  </si>
  <si>
    <t>Darién Domínguez</t>
  </si>
  <si>
    <t>Diomerd Jardinez Ponfe</t>
  </si>
  <si>
    <t xml:space="preserve">Aslien Reyes </t>
  </si>
  <si>
    <t>Iradys Chaveco Saldívar</t>
  </si>
  <si>
    <t xml:space="preserve">Yeneisis Jackson Abellón </t>
  </si>
  <si>
    <t>Lizandra Martínez Martínez</t>
  </si>
  <si>
    <t>Víctor Esteban Videaux</t>
  </si>
  <si>
    <t xml:space="preserve">Osdany Orozco Mainegra </t>
  </si>
  <si>
    <t>Luis Angel Perez Rivero</t>
  </si>
  <si>
    <t>Yunaisi Sánchez Muguecia</t>
  </si>
  <si>
    <t>Lianne García Pupo</t>
  </si>
  <si>
    <t>Yanara Torres Fernández</t>
  </si>
  <si>
    <t>Informático</t>
  </si>
  <si>
    <t>Aniuska Gómez Medina</t>
  </si>
  <si>
    <t>Saúl Baez Andino</t>
  </si>
  <si>
    <t xml:space="preserve">Annia Ramírez </t>
  </si>
  <si>
    <t xml:space="preserve">Yeinni Castillo </t>
  </si>
  <si>
    <t>Hilda Rodríguez Mulet</t>
  </si>
  <si>
    <t>Miguel Castañeda Piferrer</t>
  </si>
  <si>
    <t>Yosvanis Fernández</t>
  </si>
  <si>
    <t>Susana Yissel Ruiz Toledo</t>
  </si>
  <si>
    <t>Noel Tomas Lovaina</t>
  </si>
  <si>
    <t xml:space="preserve">Mailin Arianna Figueredo Bellas </t>
  </si>
  <si>
    <t>Yuliet Castaño Alfaro</t>
  </si>
  <si>
    <t>Yilianny de la Cruz Bermúdez</t>
  </si>
  <si>
    <t>noviembre</t>
  </si>
  <si>
    <t>Ruben Castillo Alvarez</t>
  </si>
  <si>
    <t>David Gonzalo Ferrales Labrada</t>
  </si>
  <si>
    <t>Imagenologia</t>
  </si>
  <si>
    <t>José Raúl Vásquez</t>
  </si>
  <si>
    <t>Robert Osman Olivares</t>
  </si>
  <si>
    <t>Elizabeth Medina</t>
  </si>
  <si>
    <t>Robert Osmani Olivarez Albear</t>
  </si>
  <si>
    <t>Yanisley Felix Rosabal</t>
  </si>
  <si>
    <t>María de los Ángeles Córdoba Pena</t>
  </si>
  <si>
    <t>Alberto López Alberteris</t>
  </si>
  <si>
    <t>Yaniel Cabañin Chirino</t>
  </si>
  <si>
    <t>Yanet Almaguer Castaño</t>
  </si>
  <si>
    <t>Mailen Jerez Profet</t>
  </si>
  <si>
    <t>Leosbel Hurtado Cabrera</t>
  </si>
  <si>
    <t>Anisleidys Ramírez Dupeirón</t>
  </si>
  <si>
    <t>Logofonodiologa</t>
  </si>
  <si>
    <t>Pavel Leandro Hurtado Cabrera</t>
  </si>
  <si>
    <t>Yoetni Borges Echemendia</t>
  </si>
  <si>
    <t>Daylin Boada Valdes</t>
  </si>
  <si>
    <t xml:space="preserve"> Giraldo couso cruz</t>
  </si>
  <si>
    <t>Lázaro Daniel Fernández Cruzata</t>
  </si>
  <si>
    <t>Yadenis Batista Rojas</t>
  </si>
  <si>
    <t>Jose Giraldo Couso Cruz</t>
  </si>
  <si>
    <t>Lidice Carballosa Godoy</t>
  </si>
  <si>
    <t>Lázaro Duniel Fernández</t>
  </si>
  <si>
    <t>Juan José Estévez Hernández</t>
  </si>
  <si>
    <t>Yisel Otero Rodriguez</t>
  </si>
  <si>
    <t>Antonio Manuel Quesada González</t>
  </si>
  <si>
    <t>Frank Pablo Pérez Morales</t>
  </si>
  <si>
    <t>Leosnedis Cabrera Arjona</t>
  </si>
  <si>
    <t>Jimmy Rober</t>
  </si>
  <si>
    <t>Leydi Cruz Cabrera</t>
  </si>
  <si>
    <t>Yisel Sara Oteros</t>
  </si>
  <si>
    <t>Mayrelys Calzadilla</t>
  </si>
  <si>
    <t>Yosvani Alfonso Ángel</t>
  </si>
  <si>
    <t>Alegnis A Marrero Rosell</t>
  </si>
  <si>
    <t>Elleismin Véliz Broche</t>
  </si>
  <si>
    <t>Lisandy Reyes Hernández</t>
  </si>
  <si>
    <t>Yiliany de la Cruz</t>
  </si>
  <si>
    <t>Darislenis Ferrales Sánchez</t>
  </si>
  <si>
    <t>Keiler Maceo Silva</t>
  </si>
  <si>
    <t>Kerlys Ernesto Guevara Torres</t>
  </si>
  <si>
    <t>Luis Danilo Isacc Mateo</t>
  </si>
  <si>
    <t>Anneriz Gomez</t>
  </si>
  <si>
    <t>Danet Mora</t>
  </si>
  <si>
    <t>Ventura de Jesús García Prado</t>
  </si>
  <si>
    <t>Noel Espinoza Labrada</t>
  </si>
  <si>
    <t>Cirujano</t>
  </si>
  <si>
    <t>Yeisy Gonzalez Concha</t>
  </si>
  <si>
    <t>Melba Pozo Obiols</t>
  </si>
  <si>
    <t>Liudemia Ortiz García</t>
  </si>
  <si>
    <t>Diana pompa vazquez</t>
  </si>
  <si>
    <t>Yanisleiky Suárez</t>
  </si>
  <si>
    <t xml:space="preserve">Randy iglesias Echenique </t>
  </si>
  <si>
    <t>Yusmila Morales Ávila</t>
  </si>
  <si>
    <t>Omar acanda perez</t>
  </si>
  <si>
    <t>Daimelys Aldama palmero</t>
  </si>
  <si>
    <t>Kirenia Nuñez Oliva</t>
  </si>
  <si>
    <t>Yunior Cabrera González</t>
  </si>
  <si>
    <t xml:space="preserve">Yasmany Utra </t>
  </si>
  <si>
    <t>Tania Cairo</t>
  </si>
  <si>
    <t>Yunior Carlos Caballero</t>
  </si>
  <si>
    <t>Yaima Villa</t>
  </si>
  <si>
    <t>David Pubillones Joubert</t>
  </si>
  <si>
    <t>Sivelis Guevara Tamayo</t>
  </si>
  <si>
    <t>Yordanis Moreno Pérez</t>
  </si>
  <si>
    <t>Orlando Pérez Cuba</t>
  </si>
  <si>
    <t>Mario Gonzalez Cordero</t>
  </si>
  <si>
    <t>Nelkis Perez Mesa</t>
  </si>
  <si>
    <t>Fredy Rodriguez</t>
  </si>
  <si>
    <t>Danislaydy López Rodríguez</t>
  </si>
  <si>
    <t>Podóloga</t>
  </si>
  <si>
    <t>Eikel Aguilera Rivera</t>
  </si>
  <si>
    <t>Irylsys Diaz Sánchez</t>
  </si>
  <si>
    <t>Pedro Pablo González Andux</t>
  </si>
  <si>
    <t>Ramón Batista Palomino</t>
  </si>
  <si>
    <t>Prótesis</t>
  </si>
  <si>
    <t>Yandy Borrego Valle</t>
  </si>
  <si>
    <t>Osvaldo Vazquez</t>
  </si>
  <si>
    <t>Aleannys Teresita Pedreira Villamón</t>
  </si>
  <si>
    <t>Duait Vega Malagón</t>
  </si>
  <si>
    <t>Yarima Palomo Bravo</t>
  </si>
  <si>
    <t>Jose Sánchez Aldana</t>
  </si>
  <si>
    <t>Noelvis Torres Trujillo</t>
  </si>
  <si>
    <t>Jorge Carlos Rodríguez Cardero</t>
  </si>
  <si>
    <t>Carlos Marvin Roblejo Arias</t>
  </si>
  <si>
    <t>Hassan Abdo Heredia</t>
  </si>
  <si>
    <t>Dianelis López Ostán</t>
  </si>
  <si>
    <t>Reinier Labañino.</t>
  </si>
  <si>
    <t>neyda yanet perez martinez</t>
  </si>
  <si>
    <t>Ayme Rivera Barcel</t>
  </si>
  <si>
    <t>Guillermo Jesús Ferreira</t>
  </si>
  <si>
    <t>diciembre</t>
  </si>
  <si>
    <t>Yoandry Fernández Corrales</t>
  </si>
  <si>
    <t>Ailin Chaveco Barcenas</t>
  </si>
  <si>
    <t>Osmany Babastro Lopez</t>
  </si>
  <si>
    <t>Yemny Gracias</t>
  </si>
  <si>
    <t>Yunior Yoel Díaz Sablón</t>
  </si>
  <si>
    <t>Luis Alejandro guerra lopez</t>
  </si>
  <si>
    <t xml:space="preserve">Takamy González Horta </t>
  </si>
  <si>
    <t>Ernesto Rodríguez Manso</t>
  </si>
  <si>
    <t>Gabriela Yolanda Reve Castillo</t>
  </si>
  <si>
    <t>Doralis González Pelegrin</t>
  </si>
  <si>
    <t>Lismaida Pérez de Corcho Florat</t>
  </si>
  <si>
    <t>Claudia Arisbel Buchillon Morales</t>
  </si>
  <si>
    <t>Adrian Molinet Jaime</t>
  </si>
  <si>
    <t>Radames Leyva Caliste</t>
  </si>
  <si>
    <t>Luisa Elena</t>
  </si>
  <si>
    <t>Orisbel Díaz González</t>
  </si>
  <si>
    <t>Mariluz laffita Benítez</t>
  </si>
  <si>
    <t>Humberto López Perrand</t>
  </si>
  <si>
    <t>Antonio García Nuñez</t>
  </si>
  <si>
    <t>Lissandra Fajardo Quiala</t>
  </si>
  <si>
    <t>liliet Domínguez González</t>
  </si>
  <si>
    <t>Adis yuliet Fernández</t>
  </si>
  <si>
    <t>Yanet silva ramirez</t>
  </si>
  <si>
    <t>Dailen Carrion Villavicencio</t>
  </si>
  <si>
    <t>Dayana Espinosa Gonzalez</t>
  </si>
  <si>
    <t>Leidis rios</t>
  </si>
  <si>
    <t>Kenia Román Areas</t>
  </si>
  <si>
    <t>Erasmo Feliu Alonso</t>
  </si>
  <si>
    <t>Yadira del carmen carmenates</t>
  </si>
  <si>
    <t>Yudelmis Pupo Torre</t>
  </si>
  <si>
    <t xml:space="preserve">Saday Hernández Asen </t>
  </si>
  <si>
    <t>Miguel Ángel Álvarez Ruiz</t>
  </si>
  <si>
    <t>Denny Legra Rodríguez</t>
  </si>
  <si>
    <t>Jose Miguel lora tapia</t>
  </si>
  <si>
    <t>Noralis Salazar Estevez</t>
  </si>
  <si>
    <t>Eduardo Jesús Pena Morales</t>
  </si>
  <si>
    <t>Yasmin García Herrera</t>
  </si>
  <si>
    <t>Diana Ramos Macias</t>
  </si>
  <si>
    <t>Gabriel Rodriguez Lora</t>
  </si>
  <si>
    <t>Maria Luisa rojas hernandez</t>
  </si>
  <si>
    <t>Orestes Solís Capote</t>
  </si>
  <si>
    <t>Anier Marrero Castro</t>
  </si>
  <si>
    <t>Yohandris Castillo Padilla</t>
  </si>
  <si>
    <t xml:space="preserve">Yuliet Fadraga Jorrin </t>
  </si>
  <si>
    <t>Yulier Pérez Delgado</t>
  </si>
  <si>
    <t>Jorge Luis Otero Caballero</t>
  </si>
  <si>
    <t>Duamny Vázquez Matos</t>
  </si>
  <si>
    <t>Tania Rondón López</t>
  </si>
  <si>
    <t>Efren luis izquierdo carrasco</t>
  </si>
  <si>
    <t>Guiordan Gonzalez Gonzale</t>
  </si>
  <si>
    <t>Eyismara Cuña Galano</t>
  </si>
  <si>
    <t>Yusdanie Fernández diaz</t>
  </si>
  <si>
    <t>Lellanys César Maure</t>
  </si>
  <si>
    <t>Juan Ronay Suárez Cortada</t>
  </si>
  <si>
    <t>Yunier Perez Concepcion</t>
  </si>
  <si>
    <t>Suset Almuiñas de Armas</t>
  </si>
  <si>
    <t xml:space="preserve">Dailyn Peña Barrueto </t>
  </si>
  <si>
    <t>Gelsys Estevez Chico</t>
  </si>
  <si>
    <t>Miguel ángel Chavez lopez</t>
  </si>
  <si>
    <t>Reynaldo Días de Zayas</t>
  </si>
  <si>
    <t xml:space="preserve"> Elizabeth Cárdenas Montalvan</t>
  </si>
  <si>
    <t>Roberto Iglesia Márquez</t>
  </si>
  <si>
    <t>Naiara Azpiri Marcos</t>
  </si>
  <si>
    <t xml:space="preserve">Jorge Alejandro Betancourt De La Cruz </t>
  </si>
  <si>
    <t>Ana Rosa Alegría Puertas</t>
  </si>
  <si>
    <t>Jose Antonio maso pinto</t>
  </si>
  <si>
    <t>Yaumara Mena Pedrasa</t>
  </si>
  <si>
    <t>Jaime Pujadas Seijas</t>
  </si>
  <si>
    <t>Lianet Rodríguez Perdomo</t>
  </si>
  <si>
    <t>Alexi Fuentes De la Torre</t>
  </si>
  <si>
    <t>yaima miranda Álvarez</t>
  </si>
  <si>
    <t>Enrique Marrero milanés</t>
  </si>
  <si>
    <t>Yoilan Garcia Naranjo</t>
  </si>
  <si>
    <t>Yixley Ulloa Santana</t>
  </si>
  <si>
    <t xml:space="preserve">Yusnel Enrique Santos Comas </t>
  </si>
  <si>
    <t>Enia García Caballero</t>
  </si>
  <si>
    <t>Adan rey gomero justiz</t>
  </si>
  <si>
    <t xml:space="preserve">Donieys Recio </t>
  </si>
  <si>
    <t>OSCAR ALONSO ODUARDO</t>
  </si>
  <si>
    <t>Linet Ramirez Osoria</t>
  </si>
  <si>
    <t>Claribel vega perez</t>
  </si>
  <si>
    <t>Graciela Tejeda Garcia</t>
  </si>
  <si>
    <t>Rolando González Lorenzo</t>
  </si>
  <si>
    <t>Oscar Eduardo Saldiña James</t>
  </si>
  <si>
    <t>Yordanki Rubén Prada Rodríguez</t>
  </si>
  <si>
    <t>Enero</t>
  </si>
  <si>
    <t>Liliet Roque Ferrera</t>
  </si>
  <si>
    <t xml:space="preserve">Yanet Rodriguez Castella </t>
  </si>
  <si>
    <t>Henry Rodriguez Ruiz</t>
  </si>
  <si>
    <t>Yoel Nápoles Ravelo</t>
  </si>
  <si>
    <t>Elda Maria Reyes Calzado</t>
  </si>
  <si>
    <t xml:space="preserve"> Ailen Morgado Falcón</t>
  </si>
  <si>
    <t>Erick Luis Ponce exposito</t>
  </si>
  <si>
    <t>Leandro Quiala Gonzalez</t>
  </si>
  <si>
    <t>Karol Cofiño</t>
  </si>
  <si>
    <t>Liudmila Teresa medina</t>
  </si>
  <si>
    <t>Delanis Marin Ramirez</t>
  </si>
  <si>
    <t>Alexis Ojeda Cedeño</t>
  </si>
  <si>
    <t>Jorge Puebla Isaac</t>
  </si>
  <si>
    <t>Andris Duharte Suárez</t>
  </si>
  <si>
    <t>Norge García  Pérez</t>
  </si>
  <si>
    <t>Laylien Souza Rodriguez</t>
  </si>
  <si>
    <t>Liset Ramirez Leiva</t>
  </si>
  <si>
    <t>Ricardo arnentero blain</t>
  </si>
  <si>
    <t>Noarys Rodrigues soto</t>
  </si>
  <si>
    <t>Anabel machín soler</t>
  </si>
  <si>
    <t>Yamile Veiga garcía</t>
  </si>
  <si>
    <t>Jany Milagros Carballo</t>
  </si>
  <si>
    <t xml:space="preserve">Liduan duvergel sanchez </t>
  </si>
  <si>
    <t>Humberto Álvarez Fernández</t>
  </si>
  <si>
    <t>Mariannis Ramírez Videaux</t>
  </si>
  <si>
    <t>Marlon Jiménez Ramirez</t>
  </si>
  <si>
    <t>Estadistica Por Perfil</t>
  </si>
  <si>
    <t xml:space="preserve">Sin Perfil </t>
  </si>
  <si>
    <t>Total</t>
  </si>
  <si>
    <t>Por Meses</t>
  </si>
  <si>
    <t xml:space="preserve">Visa Por dias </t>
  </si>
  <si>
    <t>Por Sexo</t>
  </si>
  <si>
    <t>CANTIDAD QUE HAY POR DIAS</t>
  </si>
  <si>
    <t>Julio</t>
  </si>
  <si>
    <t>Septiembre</t>
  </si>
  <si>
    <t>Octubre</t>
  </si>
  <si>
    <t>Noviembre</t>
  </si>
  <si>
    <t>enero</t>
  </si>
  <si>
    <t>TOTAL</t>
  </si>
  <si>
    <t>Nombres y apellidos</t>
  </si>
  <si>
    <t xml:space="preserve">Pasaporte </t>
  </si>
  <si>
    <t>estatus</t>
  </si>
  <si>
    <t>Aplico</t>
  </si>
  <si>
    <t>numero de caso</t>
  </si>
  <si>
    <t>Gema maria mariño curbelo</t>
  </si>
  <si>
    <t>No Aplico</t>
  </si>
  <si>
    <t>Eddy Gómez Hernández</t>
  </si>
  <si>
    <t>Javier pupo</t>
  </si>
  <si>
    <t>Yusnavis perez</t>
  </si>
  <si>
    <t>Adrian lezcano  Rodríguez</t>
  </si>
  <si>
    <t>Yenniffer Alejandrina Santiesteban</t>
  </si>
  <si>
    <t>E313062</t>
  </si>
  <si>
    <t>Alberto Corvea Freire</t>
  </si>
  <si>
    <t>Optometra</t>
  </si>
  <si>
    <t>E229864</t>
  </si>
  <si>
    <t>E337529</t>
  </si>
  <si>
    <t>Lisandra silva Leyv</t>
  </si>
  <si>
    <t>E357063</t>
  </si>
  <si>
    <t>Ayme monges lamor</t>
  </si>
  <si>
    <t>E320032</t>
  </si>
  <si>
    <t>Danay Maylen Hevia Perez</t>
  </si>
  <si>
    <t>E346657</t>
  </si>
  <si>
    <t>Marisleidy Boza Varona</t>
  </si>
  <si>
    <t>E333000</t>
  </si>
  <si>
    <t>Annia Ríos Alonso</t>
  </si>
  <si>
    <t>E329839</t>
  </si>
  <si>
    <t>Yandira Verdecia Sanchez</t>
  </si>
  <si>
    <t>E329771</t>
  </si>
  <si>
    <t>Yanisbel Gonzalez Machado</t>
  </si>
  <si>
    <t>estadistica en salud</t>
  </si>
  <si>
    <t>E301997</t>
  </si>
  <si>
    <t>Denegada</t>
  </si>
  <si>
    <t>2016-251-010-1</t>
  </si>
  <si>
    <t>Oscar Días Fernández</t>
  </si>
  <si>
    <t>administrador</t>
  </si>
  <si>
    <t>E275721</t>
  </si>
  <si>
    <t>2016-187-448-1</t>
  </si>
  <si>
    <t>Optometría y Óptica</t>
  </si>
  <si>
    <t>I476463</t>
  </si>
  <si>
    <t>A209213707</t>
  </si>
  <si>
    <t>Odelta Betancourt Morales</t>
  </si>
  <si>
    <t>J038717</t>
  </si>
  <si>
    <t>AA0063S26Q</t>
  </si>
  <si>
    <t>Natalio Alberto Guerra Llanes</t>
  </si>
  <si>
    <t>Chofer</t>
  </si>
  <si>
    <t>H109138</t>
  </si>
  <si>
    <t>AA0063S3YM</t>
  </si>
  <si>
    <t>Leydianis Leyva Cabrera</t>
  </si>
  <si>
    <t>Dianet González Vega</t>
  </si>
  <si>
    <t>Lizandra Díaz Moreno</t>
  </si>
  <si>
    <t>Lianet Vargas Fonseca</t>
  </si>
  <si>
    <t>Juan Carlos Anderson</t>
  </si>
  <si>
    <t>Felipe Ros Rodríguez</t>
  </si>
  <si>
    <t>Lidice Cuan Cordón</t>
  </si>
  <si>
    <t>Maydelin Cañizares Sánchez</t>
  </si>
  <si>
    <t>Roniel Ayala Benítez</t>
  </si>
  <si>
    <t>Liset lopez</t>
  </si>
  <si>
    <t>Denisse Urquiza Pompa</t>
  </si>
  <si>
    <t>Dariel Cabeza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</si>
</sst>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</font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579B"/>
        <bgColor indexed="64"/>
      </patternFill>
    </fill>
    <fill>
      <patternFill patternType="solid">
        <fgColor rgb="FF948A53"/>
        <bgColor indexed="64"/>
      </patternFill>
    </fill>
    <fill>
      <patternFill patternType="solid">
        <fgColor rgb="FF92D050"/>
      </patternFill>
    </fill>
    <fill>
      <patternFill patternType="solid">
        <fgColor rgb="FF008080"/>
      </patternFill>
    </fill>
    <fill>
      <patternFill patternType="solid">
        <fgColor rgb="FFCC0066"/>
      </patternFill>
    </fill>
    <fill>
      <patternFill patternType="solid">
        <fgColor rgb="FF00B0F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2" borderId="0" xfId="0" applyFont="1" applyFill="1" applyAlignment="1"/>
    <xf numFmtId="14" fontId="1" fillId="2" borderId="0" xfId="0" applyNumberFormat="1" applyFont="1" applyFill="1" applyAlignment="1"/>
    <xf numFmtId="0" fontId="1" fillId="3" borderId="0" xfId="0" applyFont="1" applyFill="1" applyAlignment="1"/>
    <xf numFmtId="14" fontId="1" fillId="3" borderId="0" xfId="0" applyNumberFormat="1" applyFont="1" applyFill="1" applyAlignment="1"/>
    <xf numFmtId="0" fontId="2" fillId="4" borderId="0" xfId="0" applyFont="1" applyFill="1">
      <alignment vertical="center"/>
    </xf>
    <xf numFmtId="14" fontId="2" fillId="4" borderId="0" xfId="0" applyNumberFormat="1" applyFont="1" applyFill="1">
      <alignment vertical="center"/>
    </xf>
    <xf numFmtId="0" fontId="1" fillId="5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6" borderId="0" xfId="0" applyFont="1" applyFill="1">
      <alignment vertical="center"/>
    </xf>
    <xf numFmtId="0" fontId="4" fillId="0" borderId="0" xfId="0" applyFont="1">
      <alignment vertical="center"/>
    </xf>
    <xf numFmtId="0" fontId="0" fillId="6" borderId="0" xfId="0" applyFont="1" applyFill="1">
      <alignment vertical="center"/>
    </xf>
    <xf numFmtId="0" fontId="0" fillId="5" borderId="0" xfId="0" applyFont="1" applyFill="1">
      <alignment vertical="center"/>
    </xf>
    <xf numFmtId="0" fontId="1" fillId="7" borderId="0" xfId="0" applyFont="1" applyFill="1">
      <alignment vertical="center"/>
    </xf>
    <xf numFmtId="0" fontId="1" fillId="8" borderId="0" xfId="0" applyFont="1" applyFill="1">
      <alignment vertical="center"/>
    </xf>
    <xf numFmtId="0" fontId="3" fillId="8" borderId="0" xfId="0" applyFont="1" applyFill="1">
      <alignment vertical="center"/>
    </xf>
    <xf numFmtId="14" fontId="1" fillId="8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9" borderId="1" xfId="0" applyFont="1" applyFill="1" applyBorder="1">
      <alignment vertical="center"/>
    </xf>
    <xf numFmtId="0" fontId="0" fillId="4" borderId="0" xfId="0" applyFont="1" applyFill="1">
      <alignment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1" fillId="8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14" fontId="1" fillId="7" borderId="0" xfId="0" applyNumberFormat="1" applyFont="1" applyFill="1" applyAlignment="1">
      <alignment horizontal="left" vertical="center"/>
    </xf>
    <xf numFmtId="0" fontId="6" fillId="9" borderId="0" xfId="0" applyFont="1" applyFill="1">
      <alignment vertical="center"/>
    </xf>
    <xf numFmtId="14" fontId="1" fillId="7" borderId="0" xfId="0" applyNumberFormat="1" applyFont="1" applyFill="1">
      <alignment vertical="center"/>
    </xf>
    <xf numFmtId="0" fontId="4" fillId="0" borderId="0" xfId="0" applyFont="1" applyAlignment="1">
      <alignment horizontal="left" vertical="center"/>
    </xf>
    <xf numFmtId="0" fontId="6" fillId="0" borderId="2" xfId="0" applyFont="1" applyFill="1" applyBorder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14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1" xfId="0" applyFont="1" applyFill="1" applyBorder="1">
      <alignment vertical="center"/>
    </xf>
    <xf numFmtId="0" fontId="4" fillId="0" borderId="0" xfId="0" applyFont="1" applyFill="1">
      <alignment vertical="center"/>
    </xf>
    <xf numFmtId="0" fontId="0" fillId="11" borderId="1" xfId="0" applyFill="1" applyBorder="1">
      <alignment vertical="center"/>
    </xf>
    <xf numFmtId="0" fontId="0" fillId="12" borderId="1" xfId="0" applyFill="1" applyBorder="1">
      <alignment vertical="center"/>
    </xf>
    <xf numFmtId="0" fontId="0" fillId="13" borderId="0" xfId="0" applyFill="1">
      <alignment vertical="center"/>
    </xf>
    <xf numFmtId="0" fontId="0" fillId="14" borderId="1" xfId="0" applyFill="1" applyBorder="1">
      <alignment vertical="center"/>
    </xf>
    <xf numFmtId="14" fontId="0" fillId="13" borderId="0" xfId="0" applyNumberFormat="1" applyFill="1" applyAlignment="1">
      <alignment horizontal="right" vertical="center"/>
    </xf>
    <xf numFmtId="14" fontId="0" fillId="13" borderId="0" xfId="0" applyNumberFormat="1" applyFill="1" applyAlignment="1">
      <alignment horizontal="right" vertical="top"/>
    </xf>
    <xf numFmtId="14" fontId="0" fillId="13" borderId="0" xfId="0" applyNumberFormat="1" applyFill="1">
      <alignment vertical="center"/>
    </xf>
    <xf numFmtId="14" fontId="0" fillId="11" borderId="1" xfId="0" applyNumberFormat="1" applyFill="1" applyBorder="1">
      <alignment vertical="center"/>
    </xf>
    <xf numFmtId="14" fontId="0" fillId="12" borderId="1" xfId="0" applyNumberFormat="1" applyFill="1" applyBorder="1">
      <alignment vertical="center"/>
    </xf>
    <xf numFmtId="0" fontId="4" fillId="0" borderId="1" xfId="0" applyFont="1" applyBorder="1">
      <alignment vertical="center"/>
    </xf>
    <xf numFmtId="14" fontId="1" fillId="0" borderId="0" xfId="0" applyNumberFormat="1" applyFont="1" applyFill="1" applyAlignment="1"/>
    <xf numFmtId="14" fontId="1" fillId="0" borderId="0" xfId="0" applyNumberFormat="1" applyFont="1" applyFill="1" applyAlignment="1">
      <alignment horizontal="right" vertical="center"/>
    </xf>
    <xf numFmtId="0" fontId="7" fillId="15" borderId="7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15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8" xfId="0" applyFill="1" applyBorder="1">
      <alignment vertical="center"/>
    </xf>
    <xf numFmtId="14" fontId="1" fillId="2" borderId="7" xfId="0" applyNumberFormat="1" applyFont="1" applyFill="1" applyBorder="1" applyAlignment="1"/>
    <xf numFmtId="14" fontId="1" fillId="3" borderId="0" xfId="0" applyNumberFormat="1" applyFont="1" applyFill="1" applyBorder="1" applyAlignment="1"/>
    <xf numFmtId="14" fontId="2" fillId="4" borderId="0" xfId="0" applyNumberFormat="1" applyFont="1" applyFill="1" applyBorder="1">
      <alignment vertical="center"/>
    </xf>
    <xf numFmtId="0" fontId="0" fillId="0" borderId="8" xfId="0" applyBorder="1">
      <alignment vertical="center"/>
    </xf>
    <xf numFmtId="14" fontId="3" fillId="9" borderId="0" xfId="0" applyNumberFormat="1" applyFont="1" applyFill="1" applyBorder="1" applyAlignment="1">
      <alignment horizontal="center"/>
    </xf>
    <xf numFmtId="14" fontId="3" fillId="9" borderId="7" xfId="0" applyNumberFormat="1" applyFont="1" applyFill="1" applyBorder="1" applyAlignment="1">
      <alignment horizontal="center"/>
    </xf>
    <xf numFmtId="14" fontId="1" fillId="8" borderId="0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/>
    <xf numFmtId="0" fontId="0" fillId="0" borderId="7" xfId="0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0" xfId="0" applyBorder="1">
      <alignment vertical="center"/>
    </xf>
    <xf numFmtId="14" fontId="3" fillId="9" borderId="10" xfId="0" applyNumberFormat="1" applyFont="1" applyFill="1" applyBorder="1" applyAlignment="1">
      <alignment horizontal="center"/>
    </xf>
    <xf numFmtId="0" fontId="8" fillId="9" borderId="8" xfId="0" applyFont="1" applyFill="1" applyBorder="1">
      <alignment vertical="center"/>
    </xf>
    <xf numFmtId="0" fontId="8" fillId="9" borderId="0" xfId="0" applyFont="1" applyFill="1" applyBorder="1">
      <alignment vertical="center"/>
    </xf>
    <xf numFmtId="0" fontId="8" fillId="9" borderId="10" xfId="0" applyFont="1" applyFill="1" applyBorder="1">
      <alignment vertical="center"/>
    </xf>
    <xf numFmtId="0" fontId="2" fillId="13" borderId="0" xfId="0" applyFont="1" applyFill="1">
      <alignment vertical="center"/>
    </xf>
    <xf numFmtId="14" fontId="2" fillId="13" borderId="0" xfId="0" applyNumberFormat="1" applyFont="1" applyFill="1">
      <alignment vertical="center"/>
    </xf>
    <xf numFmtId="0" fontId="2" fillId="13" borderId="0" xfId="0" applyFont="1" applyFill="1" applyAlignment="1">
      <alignment horizontal="left" vertical="center"/>
    </xf>
    <xf numFmtId="0" fontId="6" fillId="13" borderId="1" xfId="0" applyFont="1" applyFill="1" applyBorder="1">
      <alignment vertical="center"/>
    </xf>
    <xf numFmtId="0" fontId="0" fillId="13" borderId="0" xfId="0" applyFont="1" applyFill="1">
      <alignment vertical="center"/>
    </xf>
    <xf numFmtId="0" fontId="0" fillId="13" borderId="0" xfId="0" applyFont="1" applyFill="1" applyAlignment="1">
      <alignment horizontal="left" vertical="center"/>
    </xf>
    <xf numFmtId="0" fontId="10" fillId="15" borderId="7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textRotation="255" wrapText="1"/>
    </xf>
    <xf numFmtId="0" fontId="0" fillId="0" borderId="3" xfId="0" applyBorder="1" applyAlignment="1">
      <alignment horizontal="center" textRotation="255" wrapText="1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14" fontId="2" fillId="5" borderId="0" xfId="0" applyNumberFormat="1" applyFont="1" applyFill="1">
      <alignment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14" fontId="2" fillId="6" borderId="0" xfId="0" applyNumberFormat="1" applyFont="1" applyFill="1">
      <alignment vertical="center"/>
    </xf>
    <xf numFmtId="0" fontId="2" fillId="6" borderId="0" xfId="0" applyFont="1" applyFill="1" applyAlignment="1">
      <alignment horizontal="left" vertical="center"/>
    </xf>
    <xf numFmtId="14" fontId="1" fillId="8" borderId="0" xfId="0" applyNumberFormat="1" applyFont="1" applyFill="1">
      <alignment vertical="center"/>
    </xf>
    <xf numFmtId="14" fontId="1" fillId="8" borderId="0" xfId="0" applyNumberFormat="1" applyFont="1" applyFill="1" applyAlignment="1">
      <alignment horizontal="left" vertical="center"/>
    </xf>
    <xf numFmtId="0" fontId="1" fillId="10" borderId="0" xfId="0" applyFont="1" applyFill="1">
      <alignment vertical="center"/>
    </xf>
    <xf numFmtId="14" fontId="1" fillId="10" borderId="0" xfId="0" applyNumberFormat="1" applyFont="1" applyFill="1">
      <alignment vertical="center"/>
    </xf>
    <xf numFmtId="0" fontId="1" fillId="10" borderId="0" xfId="0" applyFont="1" applyFill="1" applyAlignment="1">
      <alignment horizontal="left" vertical="center"/>
    </xf>
    <xf numFmtId="14" fontId="2" fillId="5" borderId="0" xfId="0" applyNumberFormat="1" applyFont="1" applyFill="1" applyBorder="1">
      <alignment vertical="center"/>
    </xf>
    <xf numFmtId="14" fontId="2" fillId="6" borderId="0" xfId="0" applyNumberFormat="1" applyFont="1" applyFill="1" applyBorder="1">
      <alignment vertical="center"/>
    </xf>
    <xf numFmtId="14" fontId="1" fillId="8" borderId="0" xfId="0" applyNumberFormat="1" applyFont="1" applyFill="1" applyBorder="1">
      <alignment vertical="center"/>
    </xf>
    <xf numFmtId="14" fontId="1" fillId="7" borderId="0" xfId="0" applyNumberFormat="1" applyFont="1" applyFill="1" applyBorder="1">
      <alignment vertical="center"/>
    </xf>
    <xf numFmtId="14" fontId="1" fillId="0" borderId="0" xfId="0" applyNumberFormat="1" applyFont="1" applyFill="1" applyBorder="1">
      <alignment vertical="center"/>
    </xf>
    <xf numFmtId="14" fontId="1" fillId="0" borderId="8" xfId="0" applyNumberFormat="1" applyFont="1" applyFill="1" applyBorder="1">
      <alignment vertical="center"/>
    </xf>
    <xf numFmtId="14" fontId="2" fillId="0" borderId="0" xfId="0" applyNumberFormat="1" applyFont="1" applyFill="1" applyBorder="1">
      <alignment vertical="center"/>
    </xf>
    <xf numFmtId="14" fontId="2" fillId="0" borderId="10" xfId="0" applyNumberFormat="1" applyFont="1" applyFill="1" applyBorder="1">
      <alignment vertical="center"/>
    </xf>
    <xf numFmtId="14" fontId="1" fillId="0" borderId="10" xfId="0" applyNumberFormat="1" applyFont="1" applyFill="1" applyBorder="1">
      <alignment vertical="center"/>
    </xf>
    <xf numFmtId="14" fontId="1" fillId="0" borderId="11" xfId="0" applyNumberFormat="1" applyFont="1" applyFill="1" applyBorder="1">
      <alignment vertical="center"/>
    </xf>
    <xf numFmtId="14" fontId="1" fillId="0" borderId="0" xfId="0" applyNumberFormat="1" applyFont="1" applyFill="1">
      <alignment vertical="center"/>
    </xf>
  </cellXfs>
  <cellStyles count="1">
    <cellStyle name="Normal" xfId="0" builtinId="0"/>
  </cellStyles>
  <dxfs count="6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1327150</xdr:colOff>
      <xdr:row>365</xdr:row>
      <xdr:rowOff>0</xdr:rowOff>
    </xdr:from>
    <xdr:to>
      <xdr:col>4</xdr:col>
      <xdr:colOff>0</xdr:colOff>
      <xdr:row>373</xdr:row>
      <xdr:rowOff>0</xdr:rowOff>
    </xdr:to>
    <xdr:sp macro="" textlink="">
      <xdr:nvSpPr>
        <xdr:cNvPr id="3" name="upArrowCallou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34235" y="49048148"/>
          <a:ext cx="3585883" cy="1972236"/>
        </a:xfrm>
        <a:prstGeom prst="upArrowCallout">
          <a:avLst/>
        </a:prstGeom>
        <a:solidFill>
          <a:srgbClr val="4F81BD"/>
        </a:solidFill>
        <a:ln w="25400" cap="flat" cmpd="sng">
          <a:solidFill>
            <a:srgbClr val="003E8A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ctr"/>
          <a:r>
            <a:rPr lang="en-US" altLang="zh-CN" sz="2400" b="1">
              <a:solidFill>
                <a:srgbClr val="000000"/>
              </a:solidFill>
              <a:latin typeface="Calibri" panose="00000000000000000000" charset="0"/>
              <a:ea typeface="Calibri" panose="00000000000000000000" charset="0"/>
            </a:rPr>
            <a:t>Total Aproximado 301</a:t>
          </a:r>
        </a:p>
      </xdr:txBody>
    </xdr:sp>
    <xdr:clientData/>
  </xdr:twoCellAnchor>
  <xdr:twoCellAnchor>
    <xdr:from>
      <xdr:col>12</xdr:col>
      <xdr:colOff>0</xdr:colOff>
      <xdr:row>156</xdr:row>
      <xdr:rowOff>0</xdr:rowOff>
    </xdr:from>
    <xdr:to>
      <xdr:col>12</xdr:col>
      <xdr:colOff>0</xdr:colOff>
      <xdr:row>156</xdr:row>
      <xdr:rowOff>0</xdr:rowOff>
    </xdr:to>
    <xdr:sp macro="" textlink="">
      <xdr:nvSpPr>
        <xdr:cNvPr id="4" name="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 flipV="1">
          <a:off x="0" y="0"/>
          <a:ext cx="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888888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10</xdr:col>
      <xdr:colOff>690947</xdr:colOff>
      <xdr:row>108</xdr:row>
      <xdr:rowOff>0</xdr:rowOff>
    </xdr:from>
    <xdr:to>
      <xdr:col>12</xdr:col>
      <xdr:colOff>0</xdr:colOff>
      <xdr:row>108</xdr:row>
      <xdr:rowOff>0</xdr:rowOff>
    </xdr:to>
    <xdr:sp macro="" textlink="">
      <xdr:nvSpPr>
        <xdr:cNvPr id="5" name=" 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888888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0</xdr:rowOff>
    </xdr:from>
    <xdr:to>
      <xdr:col>3</xdr:col>
      <xdr:colOff>762000</xdr:colOff>
      <xdr:row>15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5725" y="1762125"/>
          <a:ext cx="2028825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1">
              <a:solidFill>
                <a:schemeClr val="tx1"/>
              </a:solidFill>
            </a:rPr>
            <a:t>Hay tienen la cantidad que aplicaron por dias los que estan de color Rojo son los dias que mas personas aplicaro</a:t>
          </a:r>
          <a:r>
            <a:rPr lang="es-ES" sz="1400" b="1">
              <a:solidFill>
                <a:schemeClr val="tx1"/>
              </a:solidFill>
              <a:latin typeface="+mn-lt"/>
              <a:ea typeface="+mn-ea"/>
              <a:cs typeface="+mn-cs"/>
            </a:rPr>
            <a:t>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3"/>
  <sheetViews>
    <sheetView tabSelected="1" zoomScale="113" zoomScaleNormal="113" zoomScaleSheetLayoutView="124" workbookViewId="0" xr3:uid="{AEA406A1-0E4B-5B11-9CD5-51D6E497D94C}">
      <pane ySplit="1" topLeftCell="A275" activePane="bottomLeft" state="frozen"/>
      <selection pane="bottomLeft" activeCell="B281" sqref="B281"/>
    </sheetView>
  </sheetViews>
  <sheetFormatPr defaultColWidth="9" defaultRowHeight="15"/>
  <cols>
    <col min="1" max="1" width="5.5703125" customWidth="1"/>
    <col min="2" max="2" width="38" customWidth="1"/>
    <col min="3" max="3" width="16.42578125" customWidth="1"/>
    <col min="4" max="4" width="20.140625" style="20" customWidth="1"/>
    <col min="5" max="5" width="14.140625" customWidth="1"/>
    <col min="6" max="7" width="11.42578125" customWidth="1"/>
    <col min="8" max="8" width="15.28515625" customWidth="1"/>
    <col min="9" max="9" width="11.42578125" customWidth="1"/>
    <col min="10" max="10" width="18.42578125" customWidth="1"/>
    <col min="11" max="252" width="11.42578125" customWidth="1"/>
    <col min="253" max="254" width="8.85546875" customWidth="1"/>
  </cols>
  <sheetData>
    <row r="1" spans="1:6">
      <c r="A1" t="s">
        <v>0</v>
      </c>
      <c r="B1" t="s">
        <v>1</v>
      </c>
      <c r="C1" t="s">
        <v>2</v>
      </c>
      <c r="D1" s="20" t="s">
        <v>3</v>
      </c>
      <c r="E1" t="s">
        <v>4</v>
      </c>
      <c r="F1" t="s">
        <v>5</v>
      </c>
    </row>
    <row r="2" spans="1:6" ht="18.75">
      <c r="A2">
        <v>1</v>
      </c>
      <c r="B2" s="1" t="s">
        <v>6</v>
      </c>
      <c r="C2" s="2">
        <v>42566</v>
      </c>
      <c r="D2" s="21" t="s">
        <v>7</v>
      </c>
      <c r="E2" s="18" t="s">
        <v>8</v>
      </c>
      <c r="F2" t="s">
        <v>9</v>
      </c>
    </row>
    <row r="3" spans="1:6" ht="18.75">
      <c r="A3">
        <v>2</v>
      </c>
      <c r="B3" s="1" t="s">
        <v>10</v>
      </c>
      <c r="C3" s="2">
        <v>42566</v>
      </c>
      <c r="D3" s="21" t="s">
        <v>7</v>
      </c>
      <c r="E3" s="18" t="s">
        <v>8</v>
      </c>
      <c r="F3" t="s">
        <v>11</v>
      </c>
    </row>
    <row r="4" spans="1:6" ht="18.75">
      <c r="A4">
        <v>3</v>
      </c>
      <c r="B4" s="1" t="s">
        <v>12</v>
      </c>
      <c r="C4" s="2">
        <v>42571</v>
      </c>
      <c r="D4" s="21" t="s">
        <v>13</v>
      </c>
      <c r="E4" s="18" t="s">
        <v>8</v>
      </c>
      <c r="F4" t="s">
        <v>11</v>
      </c>
    </row>
    <row r="5" spans="1:6" ht="18.75">
      <c r="A5">
        <v>4</v>
      </c>
      <c r="B5" s="1" t="s">
        <v>14</v>
      </c>
      <c r="C5" s="2">
        <v>42577</v>
      </c>
      <c r="D5" s="22" t="s">
        <v>13</v>
      </c>
      <c r="E5" s="18" t="s">
        <v>8</v>
      </c>
      <c r="F5" t="s">
        <v>11</v>
      </c>
    </row>
    <row r="6" spans="1:6" ht="18.75">
      <c r="A6">
        <v>5</v>
      </c>
      <c r="B6" s="1" t="s">
        <v>15</v>
      </c>
      <c r="C6" s="2">
        <v>42577</v>
      </c>
      <c r="D6" s="21" t="s">
        <v>16</v>
      </c>
      <c r="E6" s="18" t="s">
        <v>8</v>
      </c>
      <c r="F6" t="s">
        <v>9</v>
      </c>
    </row>
    <row r="7" spans="1:6" ht="18.75">
      <c r="A7">
        <v>6</v>
      </c>
      <c r="B7" s="1" t="s">
        <v>17</v>
      </c>
      <c r="C7" s="2">
        <v>42578</v>
      </c>
      <c r="D7" s="21" t="s">
        <v>18</v>
      </c>
      <c r="E7" s="18" t="s">
        <v>8</v>
      </c>
      <c r="F7" t="s">
        <v>9</v>
      </c>
    </row>
    <row r="8" spans="1:6" ht="18.75">
      <c r="A8">
        <v>7</v>
      </c>
      <c r="B8" s="1" t="s">
        <v>19</v>
      </c>
      <c r="C8" s="2">
        <v>42579</v>
      </c>
      <c r="D8" s="21" t="s">
        <v>20</v>
      </c>
      <c r="E8" s="18" t="s">
        <v>8</v>
      </c>
      <c r="F8" t="s">
        <v>11</v>
      </c>
    </row>
    <row r="9" spans="1:6" ht="18.75">
      <c r="A9">
        <v>8</v>
      </c>
      <c r="B9" s="3" t="s">
        <v>21</v>
      </c>
      <c r="C9" s="4">
        <v>42583</v>
      </c>
      <c r="D9" s="23" t="s">
        <v>7</v>
      </c>
      <c r="E9" s="18" t="s">
        <v>22</v>
      </c>
      <c r="F9" t="s">
        <v>11</v>
      </c>
    </row>
    <row r="10" spans="1:6" ht="18.75">
      <c r="A10">
        <v>9</v>
      </c>
      <c r="B10" s="3" t="s">
        <v>23</v>
      </c>
      <c r="C10" s="4">
        <v>42585</v>
      </c>
      <c r="D10" s="23" t="s">
        <v>13</v>
      </c>
      <c r="E10" s="18" t="s">
        <v>22</v>
      </c>
      <c r="F10" t="s">
        <v>9</v>
      </c>
    </row>
    <row r="11" spans="1:6" ht="18.75">
      <c r="A11">
        <v>10</v>
      </c>
      <c r="B11" s="3" t="s">
        <v>24</v>
      </c>
      <c r="C11" s="4">
        <v>42586</v>
      </c>
      <c r="D11" s="23" t="s">
        <v>20</v>
      </c>
      <c r="E11" s="18" t="s">
        <v>22</v>
      </c>
      <c r="F11" t="s">
        <v>9</v>
      </c>
    </row>
    <row r="12" spans="1:6" ht="18.75">
      <c r="A12">
        <v>11</v>
      </c>
      <c r="B12" s="3" t="s">
        <v>25</v>
      </c>
      <c r="C12" s="4">
        <v>42587</v>
      </c>
      <c r="D12" s="23" t="s">
        <v>26</v>
      </c>
      <c r="E12" s="18" t="s">
        <v>22</v>
      </c>
      <c r="F12" t="s">
        <v>11</v>
      </c>
    </row>
    <row r="13" spans="1:6" ht="18.75">
      <c r="A13">
        <v>12</v>
      </c>
      <c r="B13" s="5" t="s">
        <v>27</v>
      </c>
      <c r="C13" s="6">
        <v>42621</v>
      </c>
      <c r="D13" s="24" t="s">
        <v>13</v>
      </c>
      <c r="E13" s="18" t="s">
        <v>28</v>
      </c>
      <c r="F13" t="s">
        <v>11</v>
      </c>
    </row>
    <row r="14" spans="1:6" ht="18.75">
      <c r="A14">
        <v>13</v>
      </c>
      <c r="B14" s="5" t="s">
        <v>29</v>
      </c>
      <c r="C14" s="6">
        <v>42622</v>
      </c>
      <c r="D14" s="24" t="s">
        <v>13</v>
      </c>
      <c r="E14" s="18" t="s">
        <v>28</v>
      </c>
      <c r="F14" t="s">
        <v>9</v>
      </c>
    </row>
    <row r="15" spans="1:6" ht="18.75">
      <c r="A15">
        <v>14</v>
      </c>
      <c r="B15" s="5" t="s">
        <v>30</v>
      </c>
      <c r="C15" s="6">
        <v>42622</v>
      </c>
      <c r="D15" s="24" t="s">
        <v>31</v>
      </c>
      <c r="E15" s="18" t="s">
        <v>28</v>
      </c>
      <c r="F15" t="s">
        <v>11</v>
      </c>
    </row>
    <row r="16" spans="1:6" ht="18.75">
      <c r="A16">
        <v>15</v>
      </c>
      <c r="B16" s="5" t="s">
        <v>32</v>
      </c>
      <c r="C16" s="6">
        <v>42622</v>
      </c>
      <c r="D16" s="24" t="s">
        <v>7</v>
      </c>
      <c r="E16" s="18" t="s">
        <v>28</v>
      </c>
      <c r="F16" t="s">
        <v>11</v>
      </c>
    </row>
    <row r="17" spans="1:6" ht="18.75">
      <c r="A17">
        <v>16</v>
      </c>
      <c r="B17" s="5" t="s">
        <v>33</v>
      </c>
      <c r="C17" s="6">
        <v>42622</v>
      </c>
      <c r="D17" s="24" t="s">
        <v>13</v>
      </c>
      <c r="E17" s="18" t="s">
        <v>28</v>
      </c>
      <c r="F17" t="s">
        <v>9</v>
      </c>
    </row>
    <row r="18" spans="1:6" ht="18.75">
      <c r="A18">
        <v>17</v>
      </c>
      <c r="B18" s="5" t="s">
        <v>34</v>
      </c>
      <c r="C18" s="6">
        <v>42622</v>
      </c>
      <c r="D18" s="25" t="s">
        <v>35</v>
      </c>
      <c r="E18" s="18" t="s">
        <v>28</v>
      </c>
      <c r="F18" t="s">
        <v>11</v>
      </c>
    </row>
    <row r="19" spans="1:6" ht="18.75">
      <c r="A19">
        <v>18</v>
      </c>
      <c r="B19" s="5" t="s">
        <v>36</v>
      </c>
      <c r="C19" s="6">
        <v>42622</v>
      </c>
      <c r="D19" s="24" t="s">
        <v>13</v>
      </c>
      <c r="E19" s="18" t="s">
        <v>28</v>
      </c>
      <c r="F19" t="s">
        <v>9</v>
      </c>
    </row>
    <row r="20" spans="1:6" ht="18.75">
      <c r="A20">
        <v>19</v>
      </c>
      <c r="B20" s="5" t="s">
        <v>37</v>
      </c>
      <c r="C20" s="6">
        <v>42625</v>
      </c>
      <c r="D20" s="24" t="s">
        <v>38</v>
      </c>
      <c r="E20" s="18" t="s">
        <v>28</v>
      </c>
      <c r="F20" t="s">
        <v>11</v>
      </c>
    </row>
    <row r="21" spans="1:6" ht="18.75">
      <c r="A21">
        <v>20</v>
      </c>
      <c r="B21" s="5" t="s">
        <v>39</v>
      </c>
      <c r="C21" s="6">
        <v>42626</v>
      </c>
      <c r="D21" s="25" t="s">
        <v>20</v>
      </c>
      <c r="E21" s="18" t="s">
        <v>28</v>
      </c>
      <c r="F21" t="s">
        <v>9</v>
      </c>
    </row>
    <row r="22" spans="1:6" ht="18.75">
      <c r="A22">
        <v>21</v>
      </c>
      <c r="B22" s="8" t="s">
        <v>40</v>
      </c>
      <c r="C22" s="6">
        <v>42632</v>
      </c>
      <c r="D22" s="25" t="s">
        <v>7</v>
      </c>
      <c r="E22" s="18" t="s">
        <v>28</v>
      </c>
      <c r="F22" t="s">
        <v>11</v>
      </c>
    </row>
    <row r="23" spans="1:6" ht="18.75">
      <c r="A23">
        <v>22</v>
      </c>
      <c r="B23" s="5" t="s">
        <v>41</v>
      </c>
      <c r="C23" s="6">
        <v>42632</v>
      </c>
      <c r="D23" s="24" t="s">
        <v>13</v>
      </c>
      <c r="E23" s="18" t="s">
        <v>28</v>
      </c>
      <c r="F23" t="s">
        <v>9</v>
      </c>
    </row>
    <row r="24" spans="1:6" ht="18.75">
      <c r="A24">
        <v>23</v>
      </c>
      <c r="B24" s="5" t="s">
        <v>42</v>
      </c>
      <c r="C24" s="6">
        <v>42632</v>
      </c>
      <c r="D24" s="25" t="s">
        <v>20</v>
      </c>
      <c r="E24" s="18" t="s">
        <v>28</v>
      </c>
      <c r="F24" t="s">
        <v>11</v>
      </c>
    </row>
    <row r="25" spans="1:6" ht="18.75">
      <c r="A25">
        <v>24</v>
      </c>
      <c r="B25" s="5" t="s">
        <v>43</v>
      </c>
      <c r="C25" s="6">
        <v>42634</v>
      </c>
      <c r="D25" s="24" t="s">
        <v>13</v>
      </c>
      <c r="E25" s="18" t="s">
        <v>28</v>
      </c>
      <c r="F25" t="s">
        <v>9</v>
      </c>
    </row>
    <row r="26" spans="1:6" ht="18.75">
      <c r="A26">
        <v>25</v>
      </c>
      <c r="B26" s="5" t="s">
        <v>44</v>
      </c>
      <c r="C26" s="6">
        <v>42635</v>
      </c>
      <c r="D26" s="24" t="s">
        <v>31</v>
      </c>
      <c r="E26" s="18" t="s">
        <v>28</v>
      </c>
      <c r="F26" t="s">
        <v>9</v>
      </c>
    </row>
    <row r="27" spans="1:6" ht="18.75">
      <c r="A27">
        <v>26</v>
      </c>
      <c r="B27" s="5" t="s">
        <v>45</v>
      </c>
      <c r="C27" s="6">
        <v>42635</v>
      </c>
      <c r="D27" s="25" t="s">
        <v>46</v>
      </c>
      <c r="E27" s="18" t="s">
        <v>28</v>
      </c>
      <c r="F27" t="s">
        <v>11</v>
      </c>
    </row>
    <row r="28" spans="1:6" ht="18.75">
      <c r="A28">
        <v>27</v>
      </c>
      <c r="B28" s="5" t="s">
        <v>47</v>
      </c>
      <c r="C28" s="6">
        <v>42635</v>
      </c>
      <c r="D28" s="25" t="s">
        <v>31</v>
      </c>
      <c r="E28" s="18" t="s">
        <v>28</v>
      </c>
      <c r="F28" t="s">
        <v>9</v>
      </c>
    </row>
    <row r="29" spans="1:6" ht="18.75">
      <c r="A29">
        <v>28</v>
      </c>
      <c r="B29" s="19" t="s">
        <v>48</v>
      </c>
      <c r="C29" s="6">
        <v>42636</v>
      </c>
      <c r="D29" s="24" t="s">
        <v>13</v>
      </c>
      <c r="E29" s="18" t="s">
        <v>28</v>
      </c>
      <c r="F29" t="s">
        <v>11</v>
      </c>
    </row>
    <row r="30" spans="1:6" ht="18.75">
      <c r="A30">
        <v>29</v>
      </c>
      <c r="B30" s="19" t="s">
        <v>49</v>
      </c>
      <c r="C30" s="6">
        <v>42636</v>
      </c>
      <c r="D30" s="24" t="s">
        <v>13</v>
      </c>
      <c r="E30" s="18" t="s">
        <v>28</v>
      </c>
      <c r="F30" t="s">
        <v>9</v>
      </c>
    </row>
    <row r="31" spans="1:6" ht="18.75">
      <c r="A31">
        <v>30</v>
      </c>
      <c r="B31" s="5" t="s">
        <v>50</v>
      </c>
      <c r="C31" s="6">
        <v>42639</v>
      </c>
      <c r="D31" s="5" t="s">
        <v>31</v>
      </c>
      <c r="E31" s="18" t="s">
        <v>28</v>
      </c>
      <c r="F31" t="s">
        <v>11</v>
      </c>
    </row>
    <row r="32" spans="1:6" ht="18.75">
      <c r="A32">
        <v>31</v>
      </c>
      <c r="B32" s="5" t="s">
        <v>51</v>
      </c>
      <c r="C32" s="6">
        <v>42639</v>
      </c>
      <c r="D32" s="26" t="s">
        <v>13</v>
      </c>
      <c r="E32" s="18" t="s">
        <v>28</v>
      </c>
      <c r="F32" t="s">
        <v>11</v>
      </c>
    </row>
    <row r="33" spans="1:8" ht="18.75">
      <c r="A33">
        <v>32</v>
      </c>
      <c r="B33" s="5" t="s">
        <v>52</v>
      </c>
      <c r="C33" s="6">
        <v>42639</v>
      </c>
      <c r="D33" s="24" t="s">
        <v>13</v>
      </c>
      <c r="E33" s="18" t="s">
        <v>28</v>
      </c>
      <c r="F33" t="s">
        <v>11</v>
      </c>
    </row>
    <row r="34" spans="1:8" ht="18.75">
      <c r="A34">
        <v>33</v>
      </c>
      <c r="B34" s="5" t="s">
        <v>53</v>
      </c>
      <c r="C34" s="6">
        <v>42639</v>
      </c>
      <c r="D34" s="24" t="s">
        <v>13</v>
      </c>
      <c r="E34" s="18" t="s">
        <v>28</v>
      </c>
      <c r="F34" t="s">
        <v>11</v>
      </c>
    </row>
    <row r="35" spans="1:8" ht="18.75">
      <c r="A35">
        <v>34</v>
      </c>
      <c r="B35" s="5" t="s">
        <v>54</v>
      </c>
      <c r="C35" s="6">
        <v>42639</v>
      </c>
      <c r="D35" s="24" t="s">
        <v>13</v>
      </c>
      <c r="E35" s="18" t="s">
        <v>28</v>
      </c>
      <c r="F35" t="s">
        <v>11</v>
      </c>
    </row>
    <row r="36" spans="1:8" ht="18.75">
      <c r="A36">
        <v>35</v>
      </c>
      <c r="B36" s="5" t="s">
        <v>55</v>
      </c>
      <c r="C36" s="6">
        <v>42639</v>
      </c>
      <c r="D36" s="24" t="s">
        <v>31</v>
      </c>
      <c r="E36" s="18" t="s">
        <v>28</v>
      </c>
      <c r="F36" t="s">
        <v>11</v>
      </c>
    </row>
    <row r="37" spans="1:8" ht="18.75">
      <c r="A37">
        <v>36</v>
      </c>
      <c r="B37" s="8" t="s">
        <v>56</v>
      </c>
      <c r="C37" s="6">
        <v>42639</v>
      </c>
      <c r="D37" s="24" t="s">
        <v>31</v>
      </c>
      <c r="E37" s="18" t="s">
        <v>28</v>
      </c>
      <c r="F37" t="s">
        <v>9</v>
      </c>
    </row>
    <row r="38" spans="1:8" ht="18.75">
      <c r="A38">
        <v>37</v>
      </c>
      <c r="B38" s="5" t="s">
        <v>57</v>
      </c>
      <c r="C38" s="6">
        <v>42639</v>
      </c>
      <c r="D38" s="24" t="s">
        <v>31</v>
      </c>
      <c r="E38" s="18" t="s">
        <v>28</v>
      </c>
      <c r="F38" t="s">
        <v>11</v>
      </c>
    </row>
    <row r="39" spans="1:8" ht="18.75">
      <c r="A39">
        <v>38</v>
      </c>
      <c r="B39" s="5" t="s">
        <v>58</v>
      </c>
      <c r="C39" s="6">
        <v>42639</v>
      </c>
      <c r="D39" s="24" t="s">
        <v>31</v>
      </c>
      <c r="E39" s="18" t="s">
        <v>28</v>
      </c>
      <c r="F39" t="s">
        <v>11</v>
      </c>
    </row>
    <row r="40" spans="1:8" ht="18.75">
      <c r="A40">
        <v>39</v>
      </c>
      <c r="B40" s="5" t="s">
        <v>59</v>
      </c>
      <c r="C40" s="6">
        <v>42639</v>
      </c>
      <c r="D40" s="24" t="s">
        <v>60</v>
      </c>
      <c r="E40" s="18" t="s">
        <v>28</v>
      </c>
      <c r="F40" t="s">
        <v>9</v>
      </c>
      <c r="H40" t="s">
        <v>61</v>
      </c>
    </row>
    <row r="41" spans="1:8" ht="18.75">
      <c r="A41">
        <v>40</v>
      </c>
      <c r="B41" s="5" t="s">
        <v>62</v>
      </c>
      <c r="C41" s="6">
        <v>42639</v>
      </c>
      <c r="D41" s="24" t="s">
        <v>13</v>
      </c>
      <c r="E41" s="18" t="s">
        <v>28</v>
      </c>
      <c r="F41" t="s">
        <v>9</v>
      </c>
    </row>
    <row r="42" spans="1:8" ht="18.75">
      <c r="A42">
        <v>41</v>
      </c>
      <c r="B42" s="5" t="s">
        <v>63</v>
      </c>
      <c r="C42" s="6">
        <v>42640</v>
      </c>
      <c r="D42" s="24" t="s">
        <v>31</v>
      </c>
      <c r="E42" s="18" t="s">
        <v>28</v>
      </c>
      <c r="F42" t="s">
        <v>11</v>
      </c>
    </row>
    <row r="43" spans="1:8" ht="18.75">
      <c r="A43">
        <v>42</v>
      </c>
      <c r="B43" s="5" t="s">
        <v>64</v>
      </c>
      <c r="C43" s="6">
        <v>42640</v>
      </c>
      <c r="D43" s="25" t="s">
        <v>65</v>
      </c>
      <c r="E43" s="18" t="s">
        <v>28</v>
      </c>
      <c r="F43" t="s">
        <v>11</v>
      </c>
    </row>
    <row r="44" spans="1:8" ht="18.75">
      <c r="A44">
        <v>43</v>
      </c>
      <c r="B44" s="5" t="s">
        <v>66</v>
      </c>
      <c r="C44" s="6">
        <v>42640</v>
      </c>
      <c r="D44" s="24" t="s">
        <v>65</v>
      </c>
      <c r="E44" s="18" t="s">
        <v>28</v>
      </c>
      <c r="F44" t="s">
        <v>11</v>
      </c>
    </row>
    <row r="45" spans="1:8" ht="18.75">
      <c r="A45">
        <v>44</v>
      </c>
      <c r="B45" s="5" t="s">
        <v>67</v>
      </c>
      <c r="C45" s="6">
        <v>42640</v>
      </c>
      <c r="D45" s="24" t="s">
        <v>13</v>
      </c>
      <c r="E45" s="18" t="s">
        <v>28</v>
      </c>
      <c r="F45" t="s">
        <v>9</v>
      </c>
    </row>
    <row r="46" spans="1:8" ht="18.75">
      <c r="A46">
        <v>45</v>
      </c>
      <c r="B46" s="5" t="s">
        <v>68</v>
      </c>
      <c r="C46" s="6">
        <v>42640</v>
      </c>
      <c r="D46" s="24" t="s">
        <v>31</v>
      </c>
      <c r="E46" s="18" t="s">
        <v>28</v>
      </c>
      <c r="F46" t="s">
        <v>9</v>
      </c>
    </row>
    <row r="47" spans="1:8" ht="18.75">
      <c r="A47">
        <v>46</v>
      </c>
      <c r="B47" s="5" t="s">
        <v>69</v>
      </c>
      <c r="C47" s="6">
        <v>42640</v>
      </c>
      <c r="D47" s="25" t="s">
        <v>13</v>
      </c>
      <c r="E47" s="18" t="s">
        <v>28</v>
      </c>
      <c r="F47" t="s">
        <v>11</v>
      </c>
    </row>
    <row r="48" spans="1:8" ht="18.75">
      <c r="A48">
        <v>47</v>
      </c>
      <c r="B48" s="5" t="s">
        <v>70</v>
      </c>
      <c r="C48" s="6">
        <v>42641</v>
      </c>
      <c r="D48" s="25" t="s">
        <v>7</v>
      </c>
      <c r="E48" s="18" t="s">
        <v>28</v>
      </c>
      <c r="F48" t="s">
        <v>9</v>
      </c>
    </row>
    <row r="49" spans="1:6" ht="18.75">
      <c r="A49">
        <v>48</v>
      </c>
      <c r="B49" s="5" t="s">
        <v>71</v>
      </c>
      <c r="C49" s="6">
        <v>42641</v>
      </c>
      <c r="D49" s="24" t="s">
        <v>31</v>
      </c>
      <c r="E49" s="18" t="s">
        <v>28</v>
      </c>
      <c r="F49" t="s">
        <v>11</v>
      </c>
    </row>
    <row r="50" spans="1:6" ht="18.75">
      <c r="A50">
        <v>49</v>
      </c>
      <c r="B50" s="5" t="s">
        <v>72</v>
      </c>
      <c r="C50" s="6">
        <v>42641</v>
      </c>
      <c r="D50" s="25" t="s">
        <v>20</v>
      </c>
      <c r="E50" s="18" t="s">
        <v>28</v>
      </c>
      <c r="F50" t="s">
        <v>11</v>
      </c>
    </row>
    <row r="51" spans="1:6" ht="18.75">
      <c r="A51">
        <v>50</v>
      </c>
      <c r="B51" s="5" t="s">
        <v>73</v>
      </c>
      <c r="C51" s="6">
        <v>42641</v>
      </c>
      <c r="D51" s="25" t="s">
        <v>20</v>
      </c>
      <c r="E51" s="18" t="s">
        <v>28</v>
      </c>
      <c r="F51" t="s">
        <v>11</v>
      </c>
    </row>
    <row r="52" spans="1:6" ht="18.75">
      <c r="A52">
        <v>51</v>
      </c>
      <c r="B52" s="5" t="s">
        <v>74</v>
      </c>
      <c r="C52" s="6">
        <v>42641</v>
      </c>
      <c r="D52" s="24" t="s">
        <v>31</v>
      </c>
      <c r="E52" s="18" t="s">
        <v>28</v>
      </c>
      <c r="F52" t="s">
        <v>11</v>
      </c>
    </row>
    <row r="53" spans="1:6" ht="18.75">
      <c r="A53">
        <v>52</v>
      </c>
      <c r="B53" s="5" t="s">
        <v>75</v>
      </c>
      <c r="C53" s="6">
        <v>42642</v>
      </c>
      <c r="D53" s="24" t="s">
        <v>13</v>
      </c>
      <c r="E53" s="18" t="s">
        <v>28</v>
      </c>
      <c r="F53" t="s">
        <v>9</v>
      </c>
    </row>
    <row r="54" spans="1:6" ht="15.75" customHeight="1">
      <c r="A54">
        <v>53</v>
      </c>
      <c r="B54" s="5" t="s">
        <v>76</v>
      </c>
      <c r="C54" s="6">
        <v>42642</v>
      </c>
      <c r="D54" s="24" t="s">
        <v>31</v>
      </c>
      <c r="E54" s="18" t="s">
        <v>28</v>
      </c>
      <c r="F54" t="s">
        <v>11</v>
      </c>
    </row>
    <row r="55" spans="1:6" ht="18.75">
      <c r="A55">
        <v>54</v>
      </c>
      <c r="B55" s="7" t="s">
        <v>77</v>
      </c>
      <c r="C55" s="96">
        <v>42646</v>
      </c>
      <c r="D55" s="97" t="s">
        <v>13</v>
      </c>
      <c r="E55" s="18" t="s">
        <v>78</v>
      </c>
      <c r="F55" t="s">
        <v>11</v>
      </c>
    </row>
    <row r="56" spans="1:6" ht="18.75">
      <c r="A56">
        <v>55</v>
      </c>
      <c r="B56" s="7" t="s">
        <v>79</v>
      </c>
      <c r="C56" s="96">
        <v>42646</v>
      </c>
      <c r="D56" s="27" t="s">
        <v>65</v>
      </c>
      <c r="E56" s="18" t="s">
        <v>78</v>
      </c>
      <c r="F56" t="s">
        <v>11</v>
      </c>
    </row>
    <row r="57" spans="1:6" ht="18.75">
      <c r="A57">
        <v>56</v>
      </c>
      <c r="B57" s="7" t="s">
        <v>80</v>
      </c>
      <c r="C57" s="96">
        <v>42646</v>
      </c>
      <c r="D57" s="97" t="s">
        <v>13</v>
      </c>
      <c r="E57" s="18" t="s">
        <v>78</v>
      </c>
      <c r="F57" t="s">
        <v>9</v>
      </c>
    </row>
    <row r="58" spans="1:6" ht="18.75">
      <c r="A58">
        <v>57</v>
      </c>
      <c r="B58" s="7" t="s">
        <v>81</v>
      </c>
      <c r="C58" s="96">
        <v>42646</v>
      </c>
      <c r="D58" s="97" t="s">
        <v>31</v>
      </c>
      <c r="E58" s="18" t="s">
        <v>78</v>
      </c>
      <c r="F58" t="s">
        <v>11</v>
      </c>
    </row>
    <row r="59" spans="1:6" ht="18.75">
      <c r="A59">
        <v>58</v>
      </c>
      <c r="B59" s="7" t="s">
        <v>82</v>
      </c>
      <c r="C59" s="96">
        <v>42647</v>
      </c>
      <c r="D59" s="27" t="s">
        <v>13</v>
      </c>
      <c r="E59" s="18" t="s">
        <v>78</v>
      </c>
      <c r="F59" t="s">
        <v>11</v>
      </c>
    </row>
    <row r="60" spans="1:6" ht="18.75">
      <c r="A60">
        <v>59</v>
      </c>
      <c r="B60" s="7" t="s">
        <v>83</v>
      </c>
      <c r="C60" s="96">
        <v>42647</v>
      </c>
      <c r="D60" s="97" t="s">
        <v>13</v>
      </c>
      <c r="E60" s="18" t="s">
        <v>78</v>
      </c>
      <c r="F60" t="s">
        <v>9</v>
      </c>
    </row>
    <row r="61" spans="1:6" ht="18.75">
      <c r="A61">
        <v>60</v>
      </c>
      <c r="B61" s="98" t="s">
        <v>84</v>
      </c>
      <c r="C61" s="96">
        <v>42648</v>
      </c>
      <c r="D61" s="97" t="s">
        <v>13</v>
      </c>
      <c r="E61" s="18" t="s">
        <v>78</v>
      </c>
      <c r="F61" t="s">
        <v>11</v>
      </c>
    </row>
    <row r="62" spans="1:6" ht="18.75">
      <c r="A62">
        <v>61</v>
      </c>
      <c r="B62" s="98" t="s">
        <v>85</v>
      </c>
      <c r="C62" s="96">
        <v>42649</v>
      </c>
      <c r="D62" s="97" t="s">
        <v>7</v>
      </c>
      <c r="E62" s="18" t="s">
        <v>78</v>
      </c>
      <c r="F62" t="s">
        <v>11</v>
      </c>
    </row>
    <row r="63" spans="1:6" ht="18.75">
      <c r="A63">
        <v>62</v>
      </c>
      <c r="B63" s="98" t="s">
        <v>86</v>
      </c>
      <c r="C63" s="96">
        <v>42649</v>
      </c>
      <c r="D63" s="28" t="s">
        <v>13</v>
      </c>
      <c r="E63" s="18" t="s">
        <v>78</v>
      </c>
      <c r="F63" t="s">
        <v>11</v>
      </c>
    </row>
    <row r="64" spans="1:6" ht="18.75">
      <c r="A64">
        <v>63</v>
      </c>
      <c r="B64" s="98" t="s">
        <v>87</v>
      </c>
      <c r="C64" s="96">
        <v>42650</v>
      </c>
      <c r="D64" s="97" t="s">
        <v>7</v>
      </c>
      <c r="E64" s="18" t="s">
        <v>78</v>
      </c>
      <c r="F64" t="s">
        <v>9</v>
      </c>
    </row>
    <row r="65" spans="1:6" ht="18.75">
      <c r="A65">
        <v>64</v>
      </c>
      <c r="B65" s="98" t="s">
        <v>88</v>
      </c>
      <c r="C65" s="96">
        <v>42651</v>
      </c>
      <c r="D65" s="27" t="s">
        <v>13</v>
      </c>
      <c r="E65" s="18" t="s">
        <v>78</v>
      </c>
      <c r="F65" t="s">
        <v>9</v>
      </c>
    </row>
    <row r="66" spans="1:6" ht="18.75">
      <c r="A66">
        <v>65</v>
      </c>
      <c r="B66" s="98" t="s">
        <v>89</v>
      </c>
      <c r="C66" s="96">
        <v>42652</v>
      </c>
      <c r="D66" s="97" t="s">
        <v>7</v>
      </c>
      <c r="E66" s="18" t="s">
        <v>78</v>
      </c>
      <c r="F66" t="s">
        <v>11</v>
      </c>
    </row>
    <row r="67" spans="1:6" ht="18.75">
      <c r="A67">
        <v>66</v>
      </c>
      <c r="B67" s="98" t="s">
        <v>90</v>
      </c>
      <c r="C67" s="96">
        <v>42654</v>
      </c>
      <c r="D67" s="97" t="s">
        <v>31</v>
      </c>
      <c r="E67" s="18" t="s">
        <v>78</v>
      </c>
      <c r="F67" t="s">
        <v>11</v>
      </c>
    </row>
    <row r="68" spans="1:6" ht="18.75">
      <c r="A68">
        <v>67</v>
      </c>
      <c r="B68" s="98" t="s">
        <v>91</v>
      </c>
      <c r="C68" s="96">
        <v>42654</v>
      </c>
      <c r="D68" s="97" t="s">
        <v>13</v>
      </c>
      <c r="E68" s="18" t="s">
        <v>78</v>
      </c>
      <c r="F68" t="s">
        <v>9</v>
      </c>
    </row>
    <row r="69" spans="1:6" ht="18.75">
      <c r="A69">
        <v>68</v>
      </c>
      <c r="B69" s="98" t="s">
        <v>92</v>
      </c>
      <c r="C69" s="96">
        <v>42654</v>
      </c>
      <c r="D69" s="97" t="s">
        <v>13</v>
      </c>
      <c r="E69" s="18" t="s">
        <v>78</v>
      </c>
      <c r="F69" t="s">
        <v>11</v>
      </c>
    </row>
    <row r="70" spans="1:6" ht="18.75">
      <c r="A70">
        <v>69</v>
      </c>
      <c r="B70" s="98" t="s">
        <v>93</v>
      </c>
      <c r="C70" s="96">
        <v>42655</v>
      </c>
      <c r="D70" s="97" t="s">
        <v>65</v>
      </c>
      <c r="E70" s="18" t="s">
        <v>78</v>
      </c>
      <c r="F70" t="s">
        <v>11</v>
      </c>
    </row>
    <row r="71" spans="1:6" ht="18.75">
      <c r="A71">
        <v>70</v>
      </c>
      <c r="B71" s="98" t="s">
        <v>94</v>
      </c>
      <c r="C71" s="96">
        <v>42655</v>
      </c>
      <c r="D71" s="97" t="s">
        <v>95</v>
      </c>
      <c r="E71" s="18" t="s">
        <v>78</v>
      </c>
      <c r="F71" t="s">
        <v>11</v>
      </c>
    </row>
    <row r="72" spans="1:6" ht="18.75">
      <c r="A72">
        <v>71</v>
      </c>
      <c r="B72" s="98" t="s">
        <v>96</v>
      </c>
      <c r="C72" s="96">
        <v>42655</v>
      </c>
      <c r="D72" s="97" t="s">
        <v>31</v>
      </c>
      <c r="E72" s="18" t="s">
        <v>78</v>
      </c>
      <c r="F72" t="s">
        <v>11</v>
      </c>
    </row>
    <row r="73" spans="1:6" ht="18.75">
      <c r="A73">
        <v>72</v>
      </c>
      <c r="B73" s="98" t="s">
        <v>97</v>
      </c>
      <c r="C73" s="96">
        <v>42655</v>
      </c>
      <c r="D73" s="97" t="s">
        <v>31</v>
      </c>
      <c r="E73" s="18" t="s">
        <v>78</v>
      </c>
      <c r="F73" t="s">
        <v>9</v>
      </c>
    </row>
    <row r="74" spans="1:6" ht="18.75">
      <c r="A74">
        <v>73</v>
      </c>
      <c r="B74" s="98" t="s">
        <v>98</v>
      </c>
      <c r="C74" s="96">
        <v>42655</v>
      </c>
      <c r="D74" s="97" t="s">
        <v>31</v>
      </c>
      <c r="E74" s="18" t="s">
        <v>78</v>
      </c>
      <c r="F74" t="s">
        <v>9</v>
      </c>
    </row>
    <row r="75" spans="1:6" ht="18.75">
      <c r="A75">
        <v>74</v>
      </c>
      <c r="B75" s="98" t="s">
        <v>99</v>
      </c>
      <c r="C75" s="96">
        <v>42655</v>
      </c>
      <c r="D75" s="28" t="s">
        <v>7</v>
      </c>
      <c r="E75" s="18" t="s">
        <v>78</v>
      </c>
      <c r="F75" t="s">
        <v>11</v>
      </c>
    </row>
    <row r="76" spans="1:6" ht="18.75">
      <c r="A76">
        <v>75</v>
      </c>
      <c r="B76" s="98" t="s">
        <v>100</v>
      </c>
      <c r="C76" s="96">
        <v>42655</v>
      </c>
      <c r="D76" s="97" t="s">
        <v>13</v>
      </c>
      <c r="E76" s="18" t="s">
        <v>78</v>
      </c>
      <c r="F76" t="s">
        <v>9</v>
      </c>
    </row>
    <row r="77" spans="1:6" ht="18.75">
      <c r="A77">
        <v>76</v>
      </c>
      <c r="B77" s="98" t="s">
        <v>101</v>
      </c>
      <c r="C77" s="96">
        <v>42656</v>
      </c>
      <c r="D77" s="97" t="s">
        <v>31</v>
      </c>
      <c r="E77" s="18" t="s">
        <v>78</v>
      </c>
      <c r="F77" t="s">
        <v>9</v>
      </c>
    </row>
    <row r="78" spans="1:6" ht="18.75">
      <c r="A78">
        <v>77</v>
      </c>
      <c r="B78" s="98" t="s">
        <v>102</v>
      </c>
      <c r="C78" s="96">
        <v>42656</v>
      </c>
      <c r="D78" s="97" t="s">
        <v>95</v>
      </c>
      <c r="E78" s="18" t="s">
        <v>78</v>
      </c>
      <c r="F78" t="s">
        <v>11</v>
      </c>
    </row>
    <row r="79" spans="1:6" ht="18.75">
      <c r="A79">
        <v>78</v>
      </c>
      <c r="B79" s="98" t="s">
        <v>103</v>
      </c>
      <c r="C79" s="96">
        <v>42656</v>
      </c>
      <c r="D79" s="97" t="s">
        <v>31</v>
      </c>
      <c r="E79" s="18" t="s">
        <v>78</v>
      </c>
      <c r="F79" t="s">
        <v>11</v>
      </c>
    </row>
    <row r="80" spans="1:6" ht="18.75">
      <c r="A80">
        <v>79</v>
      </c>
      <c r="B80" s="98" t="s">
        <v>104</v>
      </c>
      <c r="C80" s="96">
        <v>42656</v>
      </c>
      <c r="D80" s="97" t="s">
        <v>13</v>
      </c>
      <c r="E80" s="18" t="s">
        <v>78</v>
      </c>
      <c r="F80" t="s">
        <v>11</v>
      </c>
    </row>
    <row r="81" spans="1:10" ht="18.75">
      <c r="A81">
        <v>80</v>
      </c>
      <c r="B81" s="98" t="s">
        <v>105</v>
      </c>
      <c r="C81" s="96">
        <v>42656</v>
      </c>
      <c r="D81" s="97" t="s">
        <v>31</v>
      </c>
      <c r="E81" s="18" t="s">
        <v>78</v>
      </c>
      <c r="F81" t="s">
        <v>9</v>
      </c>
    </row>
    <row r="82" spans="1:10" ht="18.75">
      <c r="A82">
        <v>81</v>
      </c>
      <c r="B82" s="98" t="s">
        <v>106</v>
      </c>
      <c r="C82" s="96">
        <v>42656</v>
      </c>
      <c r="D82" s="97" t="s">
        <v>13</v>
      </c>
      <c r="E82" s="18" t="s">
        <v>78</v>
      </c>
      <c r="F82" t="s">
        <v>9</v>
      </c>
    </row>
    <row r="83" spans="1:10" ht="18.75">
      <c r="A83">
        <v>82</v>
      </c>
      <c r="B83" s="98" t="s">
        <v>107</v>
      </c>
      <c r="C83" s="96">
        <v>42657</v>
      </c>
      <c r="D83" s="97" t="s">
        <v>13</v>
      </c>
      <c r="E83" s="18" t="s">
        <v>78</v>
      </c>
      <c r="F83" t="s">
        <v>11</v>
      </c>
      <c r="J83" s="56" t="s">
        <v>108</v>
      </c>
    </row>
    <row r="84" spans="1:10" ht="18.75">
      <c r="A84">
        <v>83</v>
      </c>
      <c r="B84" s="98" t="s">
        <v>109</v>
      </c>
      <c r="C84" s="96">
        <v>42657</v>
      </c>
      <c r="D84" s="96" t="s">
        <v>46</v>
      </c>
      <c r="E84" s="18" t="s">
        <v>78</v>
      </c>
      <c r="F84" t="s">
        <v>9</v>
      </c>
      <c r="J84" s="56" t="s">
        <v>110</v>
      </c>
    </row>
    <row r="85" spans="1:10" ht="18.75">
      <c r="A85">
        <v>84</v>
      </c>
      <c r="B85" s="98" t="s">
        <v>111</v>
      </c>
      <c r="C85" s="96">
        <v>42657</v>
      </c>
      <c r="D85" s="97" t="s">
        <v>13</v>
      </c>
      <c r="E85" s="18" t="s">
        <v>78</v>
      </c>
      <c r="F85" t="s">
        <v>9</v>
      </c>
      <c r="J85" s="56" t="s">
        <v>112</v>
      </c>
    </row>
    <row r="86" spans="1:10" ht="18.75">
      <c r="A86">
        <v>85</v>
      </c>
      <c r="B86" s="98" t="s">
        <v>113</v>
      </c>
      <c r="C86" s="96">
        <v>42657</v>
      </c>
      <c r="D86" s="97" t="s">
        <v>31</v>
      </c>
      <c r="E86" s="18" t="s">
        <v>78</v>
      </c>
      <c r="F86" t="s">
        <v>11</v>
      </c>
      <c r="J86" s="56" t="s">
        <v>114</v>
      </c>
    </row>
    <row r="87" spans="1:10" ht="18.75">
      <c r="A87">
        <v>86</v>
      </c>
      <c r="B87" s="98" t="s">
        <v>115</v>
      </c>
      <c r="C87" s="96">
        <v>42657</v>
      </c>
      <c r="D87" s="97" t="s">
        <v>31</v>
      </c>
      <c r="E87" s="18" t="s">
        <v>78</v>
      </c>
      <c r="F87" t="s">
        <v>9</v>
      </c>
    </row>
    <row r="88" spans="1:10" ht="18.75">
      <c r="A88">
        <v>87</v>
      </c>
      <c r="B88" s="98" t="s">
        <v>116</v>
      </c>
      <c r="C88" s="96">
        <v>42661</v>
      </c>
      <c r="D88" s="27" t="s">
        <v>20</v>
      </c>
      <c r="E88" s="18" t="s">
        <v>78</v>
      </c>
      <c r="F88" t="s">
        <v>9</v>
      </c>
    </row>
    <row r="89" spans="1:10" ht="18.75">
      <c r="A89">
        <v>88</v>
      </c>
      <c r="B89" s="98" t="s">
        <v>117</v>
      </c>
      <c r="C89" s="96">
        <v>42661</v>
      </c>
      <c r="D89" s="28" t="s">
        <v>13</v>
      </c>
      <c r="E89" s="18" t="s">
        <v>78</v>
      </c>
      <c r="F89" t="s">
        <v>11</v>
      </c>
    </row>
    <row r="90" spans="1:10" ht="18.75">
      <c r="A90">
        <v>89</v>
      </c>
      <c r="B90" s="98" t="s">
        <v>118</v>
      </c>
      <c r="C90" s="96">
        <v>42661</v>
      </c>
      <c r="D90" s="97" t="s">
        <v>31</v>
      </c>
      <c r="E90" s="18" t="s">
        <v>78</v>
      </c>
      <c r="F90" t="s">
        <v>9</v>
      </c>
    </row>
    <row r="91" spans="1:10" ht="18.75">
      <c r="A91">
        <v>90</v>
      </c>
      <c r="B91" s="98" t="s">
        <v>119</v>
      </c>
      <c r="C91" s="96">
        <v>42661</v>
      </c>
      <c r="D91" s="97" t="s">
        <v>31</v>
      </c>
      <c r="E91" s="18" t="s">
        <v>78</v>
      </c>
      <c r="F91" t="s">
        <v>9</v>
      </c>
    </row>
    <row r="92" spans="1:10" ht="18.75">
      <c r="A92">
        <v>91</v>
      </c>
      <c r="B92" s="98" t="s">
        <v>120</v>
      </c>
      <c r="C92" s="96">
        <v>42661</v>
      </c>
      <c r="D92" s="97" t="s">
        <v>13</v>
      </c>
      <c r="E92" s="18" t="s">
        <v>78</v>
      </c>
      <c r="F92" t="s">
        <v>9</v>
      </c>
    </row>
    <row r="93" spans="1:10" ht="18.75">
      <c r="A93">
        <v>92</v>
      </c>
      <c r="B93" s="98" t="s">
        <v>121</v>
      </c>
      <c r="C93" s="96">
        <v>42661</v>
      </c>
      <c r="D93" s="28" t="s">
        <v>7</v>
      </c>
      <c r="E93" s="18" t="s">
        <v>78</v>
      </c>
      <c r="F93" t="s">
        <v>9</v>
      </c>
    </row>
    <row r="94" spans="1:10" ht="18.75">
      <c r="A94">
        <v>93</v>
      </c>
      <c r="B94" s="98" t="s">
        <v>122</v>
      </c>
      <c r="C94" s="96">
        <v>42661</v>
      </c>
      <c r="D94" s="97" t="s">
        <v>13</v>
      </c>
      <c r="E94" s="18" t="s">
        <v>78</v>
      </c>
      <c r="F94" t="s">
        <v>11</v>
      </c>
    </row>
    <row r="95" spans="1:10" ht="18.75">
      <c r="A95">
        <v>94</v>
      </c>
      <c r="B95" s="98" t="s">
        <v>123</v>
      </c>
      <c r="C95" s="96">
        <v>42662</v>
      </c>
      <c r="D95" s="97" t="s">
        <v>35</v>
      </c>
      <c r="E95" s="18" t="s">
        <v>78</v>
      </c>
      <c r="F95" t="s">
        <v>9</v>
      </c>
    </row>
    <row r="96" spans="1:10" ht="18.75">
      <c r="A96">
        <v>95</v>
      </c>
      <c r="B96" s="98" t="s">
        <v>124</v>
      </c>
      <c r="C96" s="96">
        <v>42663</v>
      </c>
      <c r="D96" s="28" t="s">
        <v>13</v>
      </c>
      <c r="E96" s="18" t="s">
        <v>78</v>
      </c>
      <c r="F96" t="s">
        <v>11</v>
      </c>
    </row>
    <row r="97" spans="1:6" ht="18.75">
      <c r="A97">
        <v>96</v>
      </c>
      <c r="B97" s="98" t="s">
        <v>125</v>
      </c>
      <c r="C97" s="96">
        <v>42663</v>
      </c>
      <c r="D97" s="97" t="s">
        <v>31</v>
      </c>
      <c r="E97" s="18" t="s">
        <v>78</v>
      </c>
      <c r="F97" t="s">
        <v>11</v>
      </c>
    </row>
    <row r="98" spans="1:6" ht="18.75">
      <c r="A98">
        <v>97</v>
      </c>
      <c r="B98" s="98" t="s">
        <v>126</v>
      </c>
      <c r="C98" s="96">
        <v>42664</v>
      </c>
      <c r="D98" s="97" t="s">
        <v>13</v>
      </c>
      <c r="E98" s="18" t="s">
        <v>78</v>
      </c>
      <c r="F98" t="s">
        <v>9</v>
      </c>
    </row>
    <row r="99" spans="1:6" ht="18.75">
      <c r="A99">
        <v>98</v>
      </c>
      <c r="B99" s="98" t="s">
        <v>127</v>
      </c>
      <c r="C99" s="96">
        <v>42664</v>
      </c>
      <c r="D99" s="97" t="s">
        <v>31</v>
      </c>
      <c r="E99" s="18" t="s">
        <v>78</v>
      </c>
      <c r="F99" t="s">
        <v>9</v>
      </c>
    </row>
    <row r="100" spans="1:6" ht="18.75">
      <c r="A100">
        <v>99</v>
      </c>
      <c r="B100" s="98" t="s">
        <v>128</v>
      </c>
      <c r="C100" s="96">
        <v>42664</v>
      </c>
      <c r="D100" s="97" t="s">
        <v>13</v>
      </c>
      <c r="E100" s="18" t="s">
        <v>78</v>
      </c>
      <c r="F100" t="s">
        <v>9</v>
      </c>
    </row>
    <row r="101" spans="1:6" ht="18.75">
      <c r="A101">
        <v>100</v>
      </c>
      <c r="B101" s="98" t="s">
        <v>129</v>
      </c>
      <c r="C101" s="96">
        <v>42667</v>
      </c>
      <c r="D101" s="97" t="s">
        <v>31</v>
      </c>
      <c r="E101" s="18" t="s">
        <v>78</v>
      </c>
      <c r="F101" t="s">
        <v>11</v>
      </c>
    </row>
    <row r="102" spans="1:6" ht="18.75">
      <c r="A102">
        <v>101</v>
      </c>
      <c r="B102" s="98" t="s">
        <v>130</v>
      </c>
      <c r="C102" s="96">
        <v>42667</v>
      </c>
      <c r="D102" s="97" t="s">
        <v>65</v>
      </c>
      <c r="E102" s="18" t="s">
        <v>78</v>
      </c>
      <c r="F102" t="s">
        <v>11</v>
      </c>
    </row>
    <row r="103" spans="1:6" ht="18.75">
      <c r="A103">
        <v>102</v>
      </c>
      <c r="B103" s="98" t="s">
        <v>131</v>
      </c>
      <c r="C103" s="96">
        <v>42668</v>
      </c>
      <c r="D103" s="97" t="s">
        <v>13</v>
      </c>
      <c r="E103" s="18" t="s">
        <v>78</v>
      </c>
      <c r="F103" t="s">
        <v>11</v>
      </c>
    </row>
    <row r="104" spans="1:6" ht="18.75">
      <c r="A104">
        <v>103</v>
      </c>
      <c r="B104" s="98" t="s">
        <v>132</v>
      </c>
      <c r="C104" s="96">
        <v>42668</v>
      </c>
      <c r="D104" s="97" t="s">
        <v>13</v>
      </c>
      <c r="E104" s="18" t="s">
        <v>78</v>
      </c>
      <c r="F104" t="s">
        <v>9</v>
      </c>
    </row>
    <row r="105" spans="1:6" ht="18.75">
      <c r="A105">
        <v>104</v>
      </c>
      <c r="B105" s="98" t="s">
        <v>133</v>
      </c>
      <c r="C105" s="96">
        <v>42668</v>
      </c>
      <c r="D105" s="97" t="s">
        <v>13</v>
      </c>
      <c r="E105" s="18" t="s">
        <v>78</v>
      </c>
      <c r="F105" t="s">
        <v>9</v>
      </c>
    </row>
    <row r="106" spans="1:6" ht="18.75">
      <c r="A106">
        <v>105</v>
      </c>
      <c r="B106" s="12" t="s">
        <v>134</v>
      </c>
      <c r="C106" s="96">
        <v>42669</v>
      </c>
      <c r="D106" s="97" t="s">
        <v>13</v>
      </c>
      <c r="E106" s="18" t="s">
        <v>78</v>
      </c>
      <c r="F106" t="s">
        <v>9</v>
      </c>
    </row>
    <row r="107" spans="1:6" ht="18.75">
      <c r="A107">
        <v>106</v>
      </c>
      <c r="B107" s="98" t="s">
        <v>135</v>
      </c>
      <c r="C107" s="96">
        <v>42669</v>
      </c>
      <c r="D107" s="28" t="s">
        <v>16</v>
      </c>
      <c r="E107" s="18" t="s">
        <v>78</v>
      </c>
      <c r="F107" t="s">
        <v>11</v>
      </c>
    </row>
    <row r="108" spans="1:6" ht="18.75">
      <c r="A108">
        <v>107</v>
      </c>
      <c r="B108" s="98" t="s">
        <v>136</v>
      </c>
      <c r="C108" s="96">
        <v>42670</v>
      </c>
      <c r="D108" s="97" t="s">
        <v>13</v>
      </c>
      <c r="E108" s="18" t="s">
        <v>78</v>
      </c>
      <c r="F108" t="s">
        <v>11</v>
      </c>
    </row>
    <row r="109" spans="1:6" ht="18.75">
      <c r="A109">
        <v>108</v>
      </c>
      <c r="B109" s="98" t="s">
        <v>137</v>
      </c>
      <c r="C109" s="96">
        <v>42670</v>
      </c>
      <c r="D109" s="28" t="s">
        <v>138</v>
      </c>
      <c r="E109" s="18" t="s">
        <v>78</v>
      </c>
      <c r="F109" t="s">
        <v>11</v>
      </c>
    </row>
    <row r="110" spans="1:6" ht="18.75">
      <c r="A110">
        <v>109</v>
      </c>
      <c r="B110" s="98" t="s">
        <v>139</v>
      </c>
      <c r="C110" s="96">
        <v>42670</v>
      </c>
      <c r="D110" s="97" t="s">
        <v>13</v>
      </c>
      <c r="E110" s="18" t="s">
        <v>78</v>
      </c>
      <c r="F110" t="s">
        <v>11</v>
      </c>
    </row>
    <row r="111" spans="1:6" ht="18.75">
      <c r="A111">
        <v>110</v>
      </c>
      <c r="B111" s="98" t="s">
        <v>140</v>
      </c>
      <c r="C111" s="96">
        <v>42670</v>
      </c>
      <c r="D111" s="97" t="s">
        <v>13</v>
      </c>
      <c r="E111" s="18" t="s">
        <v>78</v>
      </c>
      <c r="F111" t="s">
        <v>9</v>
      </c>
    </row>
    <row r="112" spans="1:6" ht="18.75">
      <c r="A112">
        <v>111</v>
      </c>
      <c r="B112" s="98" t="s">
        <v>141</v>
      </c>
      <c r="C112" s="96">
        <v>42670</v>
      </c>
      <c r="D112" s="97" t="s">
        <v>13</v>
      </c>
      <c r="E112" s="18" t="s">
        <v>78</v>
      </c>
      <c r="F112" t="s">
        <v>11</v>
      </c>
    </row>
    <row r="113" spans="1:6" ht="18.75">
      <c r="A113">
        <v>112</v>
      </c>
      <c r="B113" s="98" t="s">
        <v>142</v>
      </c>
      <c r="C113" s="96">
        <v>42670</v>
      </c>
      <c r="D113" s="97" t="s">
        <v>7</v>
      </c>
      <c r="E113" s="18" t="s">
        <v>78</v>
      </c>
      <c r="F113" t="s">
        <v>11</v>
      </c>
    </row>
    <row r="114" spans="1:6" ht="18.75">
      <c r="A114">
        <v>113</v>
      </c>
      <c r="B114" s="98" t="s">
        <v>143</v>
      </c>
      <c r="C114" s="96">
        <v>42671</v>
      </c>
      <c r="D114" s="97" t="s">
        <v>13</v>
      </c>
      <c r="E114" s="18" t="s">
        <v>78</v>
      </c>
      <c r="F114" t="s">
        <v>11</v>
      </c>
    </row>
    <row r="115" spans="1:6" ht="18.75">
      <c r="A115">
        <v>114</v>
      </c>
      <c r="B115" s="98" t="s">
        <v>144</v>
      </c>
      <c r="C115" s="96">
        <v>42674</v>
      </c>
      <c r="D115" s="97" t="s">
        <v>31</v>
      </c>
      <c r="E115" s="18" t="s">
        <v>78</v>
      </c>
      <c r="F115" t="s">
        <v>9</v>
      </c>
    </row>
    <row r="116" spans="1:6" ht="18.75">
      <c r="A116">
        <v>115</v>
      </c>
      <c r="B116" s="98" t="s">
        <v>145</v>
      </c>
      <c r="C116" s="96">
        <v>42674</v>
      </c>
      <c r="D116" s="97" t="s">
        <v>31</v>
      </c>
      <c r="E116" s="18" t="s">
        <v>78</v>
      </c>
      <c r="F116" t="s">
        <v>9</v>
      </c>
    </row>
    <row r="117" spans="1:6" ht="18.75">
      <c r="A117">
        <v>116</v>
      </c>
      <c r="B117" s="98" t="s">
        <v>146</v>
      </c>
      <c r="C117" s="96">
        <v>42674</v>
      </c>
      <c r="D117" s="28" t="s">
        <v>13</v>
      </c>
      <c r="E117" s="18" t="s">
        <v>78</v>
      </c>
      <c r="F117" t="s">
        <v>11</v>
      </c>
    </row>
    <row r="118" spans="1:6" ht="18.75">
      <c r="A118">
        <v>117</v>
      </c>
      <c r="B118" s="98" t="s">
        <v>147</v>
      </c>
      <c r="C118" s="96">
        <v>42674</v>
      </c>
      <c r="D118" s="97" t="s">
        <v>95</v>
      </c>
      <c r="E118" s="18" t="s">
        <v>78</v>
      </c>
      <c r="F118" t="s">
        <v>9</v>
      </c>
    </row>
    <row r="119" spans="1:6" ht="18.75">
      <c r="A119">
        <v>118</v>
      </c>
      <c r="B119" s="98" t="s">
        <v>148</v>
      </c>
      <c r="C119" s="96">
        <v>42674</v>
      </c>
      <c r="D119" s="97" t="s">
        <v>31</v>
      </c>
      <c r="E119" s="18" t="s">
        <v>78</v>
      </c>
      <c r="F119" t="s">
        <v>11</v>
      </c>
    </row>
    <row r="120" spans="1:6" ht="18.75">
      <c r="A120">
        <v>119</v>
      </c>
      <c r="B120" s="98" t="s">
        <v>149</v>
      </c>
      <c r="C120" s="96">
        <v>42674</v>
      </c>
      <c r="D120" s="28" t="s">
        <v>31</v>
      </c>
      <c r="E120" s="18" t="s">
        <v>78</v>
      </c>
      <c r="F120" t="s">
        <v>9</v>
      </c>
    </row>
    <row r="121" spans="1:6" ht="18.75">
      <c r="A121">
        <v>120</v>
      </c>
      <c r="B121" s="99" t="s">
        <v>150</v>
      </c>
      <c r="C121" s="100">
        <v>42675</v>
      </c>
      <c r="D121" s="101" t="s">
        <v>31</v>
      </c>
      <c r="E121" s="18" t="s">
        <v>151</v>
      </c>
      <c r="F121" t="s">
        <v>11</v>
      </c>
    </row>
    <row r="122" spans="1:6" ht="18.75">
      <c r="A122">
        <v>121</v>
      </c>
      <c r="B122" s="99" t="s">
        <v>152</v>
      </c>
      <c r="C122" s="100">
        <v>42675</v>
      </c>
      <c r="D122" s="30" t="s">
        <v>7</v>
      </c>
      <c r="E122" s="18" t="s">
        <v>151</v>
      </c>
      <c r="F122" t="s">
        <v>9</v>
      </c>
    </row>
    <row r="123" spans="1:6" ht="18.75">
      <c r="A123">
        <v>122</v>
      </c>
      <c r="B123" s="99" t="s">
        <v>153</v>
      </c>
      <c r="C123" s="100">
        <v>42675</v>
      </c>
      <c r="D123" s="29" t="s">
        <v>154</v>
      </c>
      <c r="E123" s="18" t="s">
        <v>151</v>
      </c>
      <c r="F123" t="s">
        <v>9</v>
      </c>
    </row>
    <row r="124" spans="1:6" ht="18.75">
      <c r="A124">
        <v>123</v>
      </c>
      <c r="B124" s="99" t="s">
        <v>155</v>
      </c>
      <c r="C124" s="100">
        <v>42675</v>
      </c>
      <c r="D124" s="101" t="s">
        <v>13</v>
      </c>
      <c r="E124" s="18" t="s">
        <v>151</v>
      </c>
      <c r="F124" t="s">
        <v>9</v>
      </c>
    </row>
    <row r="125" spans="1:6" ht="18.75">
      <c r="A125">
        <v>124</v>
      </c>
      <c r="B125" s="99" t="s">
        <v>156</v>
      </c>
      <c r="C125" s="100">
        <v>42677</v>
      </c>
      <c r="D125" s="101" t="s">
        <v>7</v>
      </c>
      <c r="E125" s="18" t="s">
        <v>151</v>
      </c>
      <c r="F125" t="s">
        <v>9</v>
      </c>
    </row>
    <row r="126" spans="1:6" ht="18.75">
      <c r="A126">
        <v>125</v>
      </c>
      <c r="B126" s="99" t="s">
        <v>157</v>
      </c>
      <c r="C126" s="100">
        <v>42677</v>
      </c>
      <c r="D126" s="101" t="s">
        <v>31</v>
      </c>
      <c r="E126" s="18" t="s">
        <v>151</v>
      </c>
      <c r="F126" t="s">
        <v>11</v>
      </c>
    </row>
    <row r="127" spans="1:6" ht="18.75">
      <c r="A127">
        <v>126</v>
      </c>
      <c r="B127" s="99" t="s">
        <v>158</v>
      </c>
      <c r="C127" s="100">
        <v>42677</v>
      </c>
      <c r="D127" s="101" t="s">
        <v>7</v>
      </c>
      <c r="E127" s="18" t="s">
        <v>151</v>
      </c>
      <c r="F127" t="s">
        <v>9</v>
      </c>
    </row>
    <row r="128" spans="1:6" ht="18.75">
      <c r="A128">
        <v>127</v>
      </c>
      <c r="B128" s="99" t="s">
        <v>159</v>
      </c>
      <c r="C128" s="100">
        <v>42677</v>
      </c>
      <c r="D128" s="101" t="s">
        <v>13</v>
      </c>
      <c r="E128" s="18" t="s">
        <v>151</v>
      </c>
      <c r="F128" t="s">
        <v>11</v>
      </c>
    </row>
    <row r="129" spans="1:6" ht="18.75">
      <c r="A129">
        <v>128</v>
      </c>
      <c r="B129" s="99" t="s">
        <v>160</v>
      </c>
      <c r="C129" s="100">
        <v>42677</v>
      </c>
      <c r="D129" s="29" t="s">
        <v>20</v>
      </c>
      <c r="E129" s="18" t="s">
        <v>151</v>
      </c>
      <c r="F129" t="s">
        <v>11</v>
      </c>
    </row>
    <row r="130" spans="1:6" ht="18.75">
      <c r="A130">
        <v>129</v>
      </c>
      <c r="B130" s="99" t="s">
        <v>161</v>
      </c>
      <c r="C130" s="100">
        <v>42677</v>
      </c>
      <c r="D130" s="101" t="s">
        <v>13</v>
      </c>
      <c r="E130" s="18" t="s">
        <v>151</v>
      </c>
      <c r="F130" t="s">
        <v>9</v>
      </c>
    </row>
    <row r="131" spans="1:6" ht="18.75">
      <c r="A131">
        <v>130</v>
      </c>
      <c r="B131" s="99" t="s">
        <v>162</v>
      </c>
      <c r="C131" s="100">
        <v>42678</v>
      </c>
      <c r="D131" s="29" t="s">
        <v>138</v>
      </c>
      <c r="E131" s="18" t="s">
        <v>151</v>
      </c>
      <c r="F131" t="s">
        <v>9</v>
      </c>
    </row>
    <row r="132" spans="1:6" ht="18.75">
      <c r="A132">
        <v>131</v>
      </c>
      <c r="B132" s="99" t="s">
        <v>163</v>
      </c>
      <c r="C132" s="100">
        <v>42678</v>
      </c>
      <c r="D132" s="101" t="s">
        <v>13</v>
      </c>
      <c r="E132" s="18" t="s">
        <v>151</v>
      </c>
      <c r="F132" t="s">
        <v>11</v>
      </c>
    </row>
    <row r="133" spans="1:6" ht="18.75">
      <c r="A133">
        <v>132</v>
      </c>
      <c r="B133" s="99" t="s">
        <v>164</v>
      </c>
      <c r="C133" s="100">
        <v>42678</v>
      </c>
      <c r="D133" s="101" t="s">
        <v>7</v>
      </c>
      <c r="E133" s="18" t="s">
        <v>151</v>
      </c>
      <c r="F133" t="s">
        <v>11</v>
      </c>
    </row>
    <row r="134" spans="1:6" ht="18.75">
      <c r="A134">
        <v>133</v>
      </c>
      <c r="B134" s="99" t="s">
        <v>165</v>
      </c>
      <c r="C134" s="100">
        <v>42678</v>
      </c>
      <c r="D134" s="101" t="s">
        <v>13</v>
      </c>
      <c r="E134" s="18" t="s">
        <v>151</v>
      </c>
      <c r="F134" t="s">
        <v>9</v>
      </c>
    </row>
    <row r="135" spans="1:6" ht="18.75">
      <c r="A135">
        <v>134</v>
      </c>
      <c r="B135" s="99" t="s">
        <v>166</v>
      </c>
      <c r="C135" s="100">
        <v>42678</v>
      </c>
      <c r="D135" s="29" t="s">
        <v>167</v>
      </c>
      <c r="E135" s="18" t="s">
        <v>151</v>
      </c>
      <c r="F135" t="s">
        <v>11</v>
      </c>
    </row>
    <row r="136" spans="1:6" ht="18.75">
      <c r="A136">
        <v>135</v>
      </c>
      <c r="B136" s="99" t="s">
        <v>168</v>
      </c>
      <c r="C136" s="100">
        <v>42678</v>
      </c>
      <c r="D136" s="101" t="s">
        <v>13</v>
      </c>
      <c r="E136" s="18" t="s">
        <v>151</v>
      </c>
      <c r="F136" t="s">
        <v>9</v>
      </c>
    </row>
    <row r="137" spans="1:6" ht="18.75">
      <c r="A137">
        <v>136</v>
      </c>
      <c r="B137" s="99" t="s">
        <v>169</v>
      </c>
      <c r="C137" s="100">
        <v>42681</v>
      </c>
      <c r="D137" s="101" t="s">
        <v>13</v>
      </c>
      <c r="E137" s="18" t="s">
        <v>151</v>
      </c>
      <c r="F137" t="s">
        <v>9</v>
      </c>
    </row>
    <row r="138" spans="1:6" ht="18.75">
      <c r="A138">
        <v>137</v>
      </c>
      <c r="B138" s="99" t="s">
        <v>170</v>
      </c>
      <c r="C138" s="100">
        <v>42682</v>
      </c>
      <c r="D138" s="30" t="s">
        <v>13</v>
      </c>
      <c r="E138" s="18" t="s">
        <v>151</v>
      </c>
      <c r="F138" t="s">
        <v>11</v>
      </c>
    </row>
    <row r="139" spans="1:6" ht="18.75">
      <c r="A139">
        <v>138</v>
      </c>
      <c r="B139" s="99" t="s">
        <v>171</v>
      </c>
      <c r="C139" s="100">
        <v>42682</v>
      </c>
      <c r="D139" s="101" t="s">
        <v>31</v>
      </c>
      <c r="E139" s="18" t="s">
        <v>151</v>
      </c>
      <c r="F139" t="s">
        <v>9</v>
      </c>
    </row>
    <row r="140" spans="1:6" ht="18.75">
      <c r="A140">
        <v>139</v>
      </c>
      <c r="B140" s="99" t="s">
        <v>172</v>
      </c>
      <c r="C140" s="100">
        <v>42682</v>
      </c>
      <c r="D140" s="101" t="s">
        <v>31</v>
      </c>
      <c r="E140" s="18" t="s">
        <v>151</v>
      </c>
      <c r="F140" t="s">
        <v>9</v>
      </c>
    </row>
    <row r="141" spans="1:6" ht="18.75">
      <c r="A141">
        <v>140</v>
      </c>
      <c r="B141" s="99" t="s">
        <v>173</v>
      </c>
      <c r="C141" s="100">
        <v>42682</v>
      </c>
      <c r="D141" s="29" t="s">
        <v>95</v>
      </c>
      <c r="E141" s="18" t="s">
        <v>151</v>
      </c>
      <c r="F141" t="s">
        <v>9</v>
      </c>
    </row>
    <row r="142" spans="1:6" ht="18.75">
      <c r="A142">
        <v>141</v>
      </c>
      <c r="B142" s="99" t="s">
        <v>174</v>
      </c>
      <c r="C142" s="100">
        <v>42682</v>
      </c>
      <c r="D142" s="101" t="s">
        <v>31</v>
      </c>
      <c r="E142" s="18" t="s">
        <v>151</v>
      </c>
      <c r="F142" t="s">
        <v>9</v>
      </c>
    </row>
    <row r="143" spans="1:6" ht="14.25" customHeight="1">
      <c r="A143">
        <v>142</v>
      </c>
      <c r="B143" s="99" t="s">
        <v>175</v>
      </c>
      <c r="C143" s="100">
        <v>42682</v>
      </c>
      <c r="D143" s="101" t="s">
        <v>65</v>
      </c>
      <c r="E143" s="18" t="s">
        <v>151</v>
      </c>
      <c r="F143" t="s">
        <v>11</v>
      </c>
    </row>
    <row r="144" spans="1:6" ht="18.75">
      <c r="A144">
        <v>143</v>
      </c>
      <c r="B144" s="99" t="s">
        <v>176</v>
      </c>
      <c r="C144" s="100">
        <v>42682</v>
      </c>
      <c r="D144" s="101" t="s">
        <v>31</v>
      </c>
      <c r="E144" s="18" t="s">
        <v>151</v>
      </c>
      <c r="F144" t="s">
        <v>9</v>
      </c>
    </row>
    <row r="145" spans="1:6" ht="18.75">
      <c r="A145">
        <v>144</v>
      </c>
      <c r="B145" s="99" t="s">
        <v>177</v>
      </c>
      <c r="C145" s="100">
        <v>42682</v>
      </c>
      <c r="D145" s="101" t="s">
        <v>31</v>
      </c>
      <c r="E145" s="18" t="s">
        <v>151</v>
      </c>
      <c r="F145" t="s">
        <v>9</v>
      </c>
    </row>
    <row r="146" spans="1:6" ht="18.75">
      <c r="A146">
        <v>145</v>
      </c>
      <c r="B146" s="99" t="s">
        <v>178</v>
      </c>
      <c r="C146" s="100">
        <v>42683</v>
      </c>
      <c r="D146" s="101" t="s">
        <v>31</v>
      </c>
      <c r="E146" s="18" t="s">
        <v>151</v>
      </c>
      <c r="F146" t="s">
        <v>11</v>
      </c>
    </row>
    <row r="147" spans="1:6" ht="18.75">
      <c r="A147">
        <v>146</v>
      </c>
      <c r="B147" s="99" t="s">
        <v>179</v>
      </c>
      <c r="C147" s="100">
        <v>42683</v>
      </c>
      <c r="D147" s="101" t="s">
        <v>13</v>
      </c>
      <c r="E147" s="18" t="s">
        <v>151</v>
      </c>
      <c r="F147" t="s">
        <v>9</v>
      </c>
    </row>
    <row r="148" spans="1:6" ht="18.75">
      <c r="A148">
        <v>147</v>
      </c>
      <c r="B148" s="99" t="s">
        <v>180</v>
      </c>
      <c r="C148" s="100">
        <v>42683</v>
      </c>
      <c r="D148" s="101" t="s">
        <v>13</v>
      </c>
      <c r="E148" s="18" t="s">
        <v>151</v>
      </c>
      <c r="F148" t="s">
        <v>9</v>
      </c>
    </row>
    <row r="149" spans="1:6" ht="18.75">
      <c r="A149">
        <v>148</v>
      </c>
      <c r="B149" s="99" t="s">
        <v>181</v>
      </c>
      <c r="C149" s="100">
        <v>42683</v>
      </c>
      <c r="D149" s="101" t="s">
        <v>7</v>
      </c>
      <c r="E149" s="18" t="s">
        <v>151</v>
      </c>
      <c r="F149" t="s">
        <v>11</v>
      </c>
    </row>
    <row r="150" spans="1:6" ht="18.75">
      <c r="A150">
        <v>149</v>
      </c>
      <c r="B150" s="99" t="s">
        <v>182</v>
      </c>
      <c r="C150" s="100">
        <v>42683</v>
      </c>
      <c r="D150" s="101" t="s">
        <v>7</v>
      </c>
      <c r="E150" s="18" t="s">
        <v>151</v>
      </c>
      <c r="F150" t="s">
        <v>9</v>
      </c>
    </row>
    <row r="151" spans="1:6" ht="18.75">
      <c r="A151">
        <v>150</v>
      </c>
      <c r="B151" s="11" t="s">
        <v>183</v>
      </c>
      <c r="C151" s="100">
        <v>42683</v>
      </c>
      <c r="D151" s="101" t="s">
        <v>31</v>
      </c>
      <c r="E151" s="18" t="s">
        <v>151</v>
      </c>
      <c r="F151" t="s">
        <v>11</v>
      </c>
    </row>
    <row r="152" spans="1:6" ht="18.75">
      <c r="A152">
        <v>151</v>
      </c>
      <c r="B152" s="99" t="s">
        <v>184</v>
      </c>
      <c r="C152" s="100">
        <v>42683</v>
      </c>
      <c r="D152" s="101" t="s">
        <v>31</v>
      </c>
      <c r="E152" s="18" t="s">
        <v>151</v>
      </c>
      <c r="F152" t="s">
        <v>11</v>
      </c>
    </row>
    <row r="153" spans="1:6" ht="18.75">
      <c r="A153">
        <v>152</v>
      </c>
      <c r="B153" s="99" t="s">
        <v>185</v>
      </c>
      <c r="C153" s="100">
        <v>42683</v>
      </c>
      <c r="D153" s="29" t="s">
        <v>35</v>
      </c>
      <c r="E153" s="18" t="s">
        <v>151</v>
      </c>
      <c r="F153" t="s">
        <v>11</v>
      </c>
    </row>
    <row r="154" spans="1:6" ht="18.75">
      <c r="A154">
        <v>153</v>
      </c>
      <c r="B154" s="99" t="s">
        <v>186</v>
      </c>
      <c r="C154" s="100">
        <v>42683</v>
      </c>
      <c r="D154" s="101" t="s">
        <v>65</v>
      </c>
      <c r="E154" s="18" t="s">
        <v>151</v>
      </c>
      <c r="F154" t="s">
        <v>9</v>
      </c>
    </row>
    <row r="155" spans="1:6" ht="18.75">
      <c r="A155">
        <v>154</v>
      </c>
      <c r="B155" s="99" t="s">
        <v>187</v>
      </c>
      <c r="C155" s="100">
        <v>42684</v>
      </c>
      <c r="D155" s="100" t="s">
        <v>46</v>
      </c>
      <c r="E155" s="18" t="s">
        <v>151</v>
      </c>
      <c r="F155" t="s">
        <v>9</v>
      </c>
    </row>
    <row r="156" spans="1:6" ht="18.75">
      <c r="A156">
        <v>155</v>
      </c>
      <c r="B156" s="99" t="s">
        <v>188</v>
      </c>
      <c r="C156" s="100">
        <v>42684</v>
      </c>
      <c r="D156" s="100" t="s">
        <v>13</v>
      </c>
      <c r="E156" s="18" t="s">
        <v>151</v>
      </c>
      <c r="F156" t="s">
        <v>9</v>
      </c>
    </row>
    <row r="157" spans="1:6" ht="18.75">
      <c r="A157">
        <v>156</v>
      </c>
      <c r="B157" s="99" t="s">
        <v>189</v>
      </c>
      <c r="C157" s="100">
        <v>42684</v>
      </c>
      <c r="D157" s="100" t="s">
        <v>13</v>
      </c>
      <c r="E157" s="18" t="s">
        <v>151</v>
      </c>
      <c r="F157" t="s">
        <v>11</v>
      </c>
    </row>
    <row r="158" spans="1:6" ht="18.75">
      <c r="A158">
        <v>157</v>
      </c>
      <c r="B158" s="99" t="s">
        <v>190</v>
      </c>
      <c r="C158" s="100">
        <v>42685</v>
      </c>
      <c r="D158" s="100" t="s">
        <v>31</v>
      </c>
      <c r="E158" s="18" t="s">
        <v>151</v>
      </c>
      <c r="F158" t="s">
        <v>11</v>
      </c>
    </row>
    <row r="159" spans="1:6" ht="18.75">
      <c r="A159">
        <v>158</v>
      </c>
      <c r="B159" s="99" t="s">
        <v>191</v>
      </c>
      <c r="C159" s="100">
        <v>42689</v>
      </c>
      <c r="D159" s="100" t="s">
        <v>20</v>
      </c>
      <c r="E159" s="18" t="s">
        <v>151</v>
      </c>
      <c r="F159" t="s">
        <v>11</v>
      </c>
    </row>
    <row r="160" spans="1:6" ht="18.75">
      <c r="A160">
        <v>159</v>
      </c>
      <c r="B160" s="99" t="s">
        <v>192</v>
      </c>
      <c r="C160" s="100">
        <v>42689</v>
      </c>
      <c r="D160" s="100" t="s">
        <v>95</v>
      </c>
      <c r="E160" s="18" t="s">
        <v>151</v>
      </c>
      <c r="F160" t="s">
        <v>9</v>
      </c>
    </row>
    <row r="161" spans="1:6" ht="18.75">
      <c r="A161">
        <v>160</v>
      </c>
      <c r="B161" s="99" t="s">
        <v>193</v>
      </c>
      <c r="C161" s="100">
        <v>42689</v>
      </c>
      <c r="D161" s="100" t="s">
        <v>7</v>
      </c>
      <c r="E161" s="18" t="s">
        <v>151</v>
      </c>
      <c r="F161" t="s">
        <v>9</v>
      </c>
    </row>
    <row r="162" spans="1:6" ht="18.75">
      <c r="A162">
        <v>161</v>
      </c>
      <c r="B162" s="99" t="s">
        <v>194</v>
      </c>
      <c r="C162" s="100">
        <v>42689</v>
      </c>
      <c r="D162" s="100" t="s">
        <v>20</v>
      </c>
      <c r="E162" s="18" t="s">
        <v>151</v>
      </c>
      <c r="F162" t="s">
        <v>9</v>
      </c>
    </row>
    <row r="163" spans="1:6" ht="18.75">
      <c r="A163">
        <v>162</v>
      </c>
      <c r="B163" s="11" t="s">
        <v>195</v>
      </c>
      <c r="C163" s="100">
        <v>42690</v>
      </c>
      <c r="D163" s="100" t="s">
        <v>16</v>
      </c>
      <c r="E163" s="18" t="s">
        <v>151</v>
      </c>
      <c r="F163" t="s">
        <v>11</v>
      </c>
    </row>
    <row r="164" spans="1:6" ht="18.75">
      <c r="A164">
        <v>163</v>
      </c>
      <c r="B164" s="11" t="s">
        <v>196</v>
      </c>
      <c r="C164" s="100">
        <v>42690</v>
      </c>
      <c r="D164" s="100" t="s">
        <v>31</v>
      </c>
      <c r="E164" s="18" t="s">
        <v>151</v>
      </c>
      <c r="F164" t="s">
        <v>11</v>
      </c>
    </row>
    <row r="165" spans="1:6" ht="18.75">
      <c r="A165">
        <v>164</v>
      </c>
      <c r="B165" s="99" t="s">
        <v>197</v>
      </c>
      <c r="C165" s="100">
        <v>42690</v>
      </c>
      <c r="D165" s="100" t="s">
        <v>13</v>
      </c>
      <c r="E165" s="18" t="s">
        <v>151</v>
      </c>
      <c r="F165" t="s">
        <v>11</v>
      </c>
    </row>
    <row r="166" spans="1:6" ht="18.75">
      <c r="A166">
        <v>165</v>
      </c>
      <c r="B166" s="99" t="s">
        <v>198</v>
      </c>
      <c r="C166" s="100">
        <v>42690</v>
      </c>
      <c r="D166" s="100" t="s">
        <v>199</v>
      </c>
      <c r="E166" s="18" t="s">
        <v>151</v>
      </c>
      <c r="F166" t="s">
        <v>9</v>
      </c>
    </row>
    <row r="167" spans="1:6" ht="18.75">
      <c r="A167">
        <v>166</v>
      </c>
      <c r="B167" s="99" t="s">
        <v>200</v>
      </c>
      <c r="C167" s="100">
        <v>42691</v>
      </c>
      <c r="D167" s="100" t="s">
        <v>20</v>
      </c>
      <c r="E167" s="18" t="s">
        <v>151</v>
      </c>
      <c r="F167" t="s">
        <v>11</v>
      </c>
    </row>
    <row r="168" spans="1:6" ht="18.75">
      <c r="A168">
        <v>167</v>
      </c>
      <c r="B168" s="99" t="s">
        <v>201</v>
      </c>
      <c r="C168" s="100">
        <v>42691</v>
      </c>
      <c r="D168" s="100" t="s">
        <v>31</v>
      </c>
      <c r="E168" s="18" t="s">
        <v>151</v>
      </c>
      <c r="F168" t="s">
        <v>11</v>
      </c>
    </row>
    <row r="169" spans="1:6" ht="18.75">
      <c r="A169">
        <v>168</v>
      </c>
      <c r="B169" s="99" t="s">
        <v>202</v>
      </c>
      <c r="C169" s="100">
        <v>42691</v>
      </c>
      <c r="D169" s="100" t="s">
        <v>13</v>
      </c>
      <c r="E169" s="18" t="s">
        <v>151</v>
      </c>
      <c r="F169" t="s">
        <v>11</v>
      </c>
    </row>
    <row r="170" spans="1:6" ht="18.75">
      <c r="A170">
        <v>169</v>
      </c>
      <c r="B170" s="99" t="s">
        <v>203</v>
      </c>
      <c r="C170" s="100">
        <v>42691</v>
      </c>
      <c r="D170" s="100" t="s">
        <v>7</v>
      </c>
      <c r="E170" s="18" t="s">
        <v>151</v>
      </c>
      <c r="F170" t="s">
        <v>11</v>
      </c>
    </row>
    <row r="171" spans="1:6" ht="18.75">
      <c r="A171">
        <v>170</v>
      </c>
      <c r="B171" s="99" t="s">
        <v>204</v>
      </c>
      <c r="C171" s="100">
        <v>42691</v>
      </c>
      <c r="D171" s="100" t="s">
        <v>46</v>
      </c>
      <c r="E171" s="18" t="s">
        <v>151</v>
      </c>
      <c r="F171" t="s">
        <v>11</v>
      </c>
    </row>
    <row r="172" spans="1:6" ht="18.75">
      <c r="A172">
        <v>171</v>
      </c>
      <c r="B172" s="99" t="s">
        <v>205</v>
      </c>
      <c r="C172" s="100">
        <v>42692</v>
      </c>
      <c r="D172" s="100" t="s">
        <v>46</v>
      </c>
      <c r="E172" s="18" t="s">
        <v>151</v>
      </c>
      <c r="F172" t="s">
        <v>9</v>
      </c>
    </row>
    <row r="173" spans="1:6" ht="18.75">
      <c r="A173">
        <v>172</v>
      </c>
      <c r="B173" s="99" t="s">
        <v>206</v>
      </c>
      <c r="C173" s="100">
        <v>42692</v>
      </c>
      <c r="D173" s="100" t="s">
        <v>20</v>
      </c>
      <c r="E173" s="18" t="s">
        <v>151</v>
      </c>
      <c r="F173" t="s">
        <v>11</v>
      </c>
    </row>
    <row r="174" spans="1:6" ht="18.75">
      <c r="A174">
        <v>173</v>
      </c>
      <c r="B174" s="99" t="s">
        <v>207</v>
      </c>
      <c r="C174" s="100">
        <v>42695</v>
      </c>
      <c r="D174" s="100" t="s">
        <v>31</v>
      </c>
      <c r="E174" s="18" t="s">
        <v>151</v>
      </c>
      <c r="F174" t="s">
        <v>9</v>
      </c>
    </row>
    <row r="175" spans="1:6" ht="18.75">
      <c r="A175">
        <v>174</v>
      </c>
      <c r="B175" s="99" t="s">
        <v>208</v>
      </c>
      <c r="C175" s="100">
        <v>42695</v>
      </c>
      <c r="D175" s="100" t="s">
        <v>65</v>
      </c>
      <c r="E175" s="18" t="s">
        <v>151</v>
      </c>
      <c r="F175" t="s">
        <v>11</v>
      </c>
    </row>
    <row r="176" spans="1:6" s="41" customFormat="1" ht="18.75">
      <c r="A176">
        <v>175</v>
      </c>
      <c r="B176" s="99" t="s">
        <v>209</v>
      </c>
      <c r="C176" s="100">
        <v>42695</v>
      </c>
      <c r="D176" s="100" t="s">
        <v>13</v>
      </c>
      <c r="E176" s="18" t="s">
        <v>151</v>
      </c>
      <c r="F176" s="41" t="s">
        <v>11</v>
      </c>
    </row>
    <row r="177" spans="1:6" ht="18.75">
      <c r="A177">
        <v>176</v>
      </c>
      <c r="B177" s="99" t="s">
        <v>210</v>
      </c>
      <c r="C177" s="100">
        <v>42695</v>
      </c>
      <c r="D177" s="100" t="s">
        <v>31</v>
      </c>
      <c r="E177" s="18" t="s">
        <v>151</v>
      </c>
      <c r="F177" t="s">
        <v>9</v>
      </c>
    </row>
    <row r="178" spans="1:6" ht="18.75">
      <c r="A178">
        <v>177</v>
      </c>
      <c r="B178" s="99" t="s">
        <v>211</v>
      </c>
      <c r="C178" s="100">
        <v>42695</v>
      </c>
      <c r="D178" s="100" t="s">
        <v>46</v>
      </c>
      <c r="E178" s="18" t="s">
        <v>151</v>
      </c>
      <c r="F178" t="s">
        <v>9</v>
      </c>
    </row>
    <row r="179" spans="1:6" ht="18.75">
      <c r="A179">
        <v>178</v>
      </c>
      <c r="B179" s="99" t="s">
        <v>212</v>
      </c>
      <c r="C179" s="100">
        <v>42695</v>
      </c>
      <c r="D179" s="100" t="s">
        <v>95</v>
      </c>
      <c r="E179" s="18" t="s">
        <v>151</v>
      </c>
      <c r="F179" t="s">
        <v>11</v>
      </c>
    </row>
    <row r="180" spans="1:6" ht="18.75">
      <c r="A180">
        <v>179</v>
      </c>
      <c r="B180" s="99" t="s">
        <v>213</v>
      </c>
      <c r="C180" s="100">
        <v>42695</v>
      </c>
      <c r="D180" s="100" t="s">
        <v>46</v>
      </c>
      <c r="E180" s="18" t="s">
        <v>151</v>
      </c>
      <c r="F180" t="s">
        <v>9</v>
      </c>
    </row>
    <row r="181" spans="1:6" ht="18.75">
      <c r="A181">
        <v>180</v>
      </c>
      <c r="B181" s="99" t="s">
        <v>214</v>
      </c>
      <c r="C181" s="100">
        <v>42695</v>
      </c>
      <c r="D181" s="101" t="s">
        <v>65</v>
      </c>
      <c r="E181" s="18" t="s">
        <v>151</v>
      </c>
      <c r="F181" t="s">
        <v>11</v>
      </c>
    </row>
    <row r="182" spans="1:6" ht="18.75">
      <c r="A182">
        <v>181</v>
      </c>
      <c r="B182" s="99" t="s">
        <v>215</v>
      </c>
      <c r="C182" s="100">
        <v>42695</v>
      </c>
      <c r="D182" s="101" t="s">
        <v>13</v>
      </c>
      <c r="E182" s="18" t="s">
        <v>151</v>
      </c>
      <c r="F182" t="s">
        <v>9</v>
      </c>
    </row>
    <row r="183" spans="1:6" ht="18.75">
      <c r="A183">
        <v>182</v>
      </c>
      <c r="B183" s="11" t="s">
        <v>216</v>
      </c>
      <c r="C183" s="100">
        <v>42696</v>
      </c>
      <c r="D183" s="30" t="s">
        <v>13</v>
      </c>
      <c r="E183" s="18" t="s">
        <v>151</v>
      </c>
      <c r="F183" t="s">
        <v>11</v>
      </c>
    </row>
    <row r="184" spans="1:6" ht="18.75">
      <c r="A184">
        <v>183</v>
      </c>
      <c r="B184" s="99" t="s">
        <v>217</v>
      </c>
      <c r="C184" s="100">
        <v>42696</v>
      </c>
      <c r="D184" s="29" t="s">
        <v>16</v>
      </c>
      <c r="E184" s="18" t="s">
        <v>151</v>
      </c>
      <c r="F184" t="s">
        <v>9</v>
      </c>
    </row>
    <row r="185" spans="1:6" ht="18.75">
      <c r="A185">
        <v>184</v>
      </c>
      <c r="B185" s="99" t="s">
        <v>218</v>
      </c>
      <c r="C185" s="100">
        <v>42697</v>
      </c>
      <c r="D185" s="101" t="s">
        <v>13</v>
      </c>
      <c r="E185" s="18" t="s">
        <v>151</v>
      </c>
      <c r="F185" t="s">
        <v>9</v>
      </c>
    </row>
    <row r="186" spans="1:6" ht="18.75">
      <c r="A186">
        <v>185</v>
      </c>
      <c r="B186" s="99" t="s">
        <v>219</v>
      </c>
      <c r="C186" s="100">
        <v>42697</v>
      </c>
      <c r="D186" s="101" t="s">
        <v>13</v>
      </c>
      <c r="E186" s="18" t="s">
        <v>151</v>
      </c>
      <c r="F186" t="s">
        <v>9</v>
      </c>
    </row>
    <row r="187" spans="1:6" ht="18.75">
      <c r="A187">
        <v>186</v>
      </c>
      <c r="B187" s="99" t="s">
        <v>220</v>
      </c>
      <c r="C187" s="100">
        <v>42697</v>
      </c>
      <c r="D187" s="29" t="s">
        <v>65</v>
      </c>
      <c r="E187" s="18" t="s">
        <v>151</v>
      </c>
      <c r="F187" t="s">
        <v>11</v>
      </c>
    </row>
    <row r="188" spans="1:6" ht="18.75">
      <c r="A188">
        <v>187</v>
      </c>
      <c r="B188" s="9" t="s">
        <v>221</v>
      </c>
      <c r="C188" s="100">
        <v>42697</v>
      </c>
      <c r="D188" s="101" t="s">
        <v>13</v>
      </c>
      <c r="E188" s="18" t="s">
        <v>151</v>
      </c>
      <c r="F188" t="s">
        <v>9</v>
      </c>
    </row>
    <row r="189" spans="1:6" ht="18.75">
      <c r="A189">
        <v>188</v>
      </c>
      <c r="B189" s="99" t="s">
        <v>222</v>
      </c>
      <c r="C189" s="100">
        <v>42697</v>
      </c>
      <c r="D189" s="29" t="s">
        <v>223</v>
      </c>
      <c r="E189" s="18" t="s">
        <v>151</v>
      </c>
      <c r="F189" t="s">
        <v>11</v>
      </c>
    </row>
    <row r="190" spans="1:6" ht="18.75">
      <c r="A190">
        <v>189</v>
      </c>
      <c r="B190" s="99" t="s">
        <v>224</v>
      </c>
      <c r="C190" s="100">
        <v>42699</v>
      </c>
      <c r="D190" s="101" t="s">
        <v>13</v>
      </c>
      <c r="E190" s="18" t="s">
        <v>151</v>
      </c>
      <c r="F190" t="s">
        <v>9</v>
      </c>
    </row>
    <row r="191" spans="1:6" ht="18.75">
      <c r="A191">
        <v>190</v>
      </c>
      <c r="B191" s="99" t="s">
        <v>225</v>
      </c>
      <c r="C191" s="100">
        <v>42699</v>
      </c>
      <c r="D191" s="29" t="s">
        <v>31</v>
      </c>
      <c r="E191" s="18" t="s">
        <v>151</v>
      </c>
      <c r="F191" t="s">
        <v>11</v>
      </c>
    </row>
    <row r="192" spans="1:6" ht="18.75">
      <c r="A192">
        <v>191</v>
      </c>
      <c r="B192" s="99" t="s">
        <v>226</v>
      </c>
      <c r="C192" s="100">
        <v>42699</v>
      </c>
      <c r="D192" s="101" t="s">
        <v>13</v>
      </c>
      <c r="E192" s="18" t="s">
        <v>151</v>
      </c>
      <c r="F192" t="s">
        <v>9</v>
      </c>
    </row>
    <row r="193" spans="1:6" ht="18.75">
      <c r="A193">
        <v>192</v>
      </c>
      <c r="B193" s="99" t="s">
        <v>227</v>
      </c>
      <c r="C193" s="100">
        <v>42699</v>
      </c>
      <c r="D193" s="29" t="s">
        <v>228</v>
      </c>
      <c r="E193" s="18" t="s">
        <v>151</v>
      </c>
      <c r="F193" t="s">
        <v>9</v>
      </c>
    </row>
    <row r="194" spans="1:6" ht="18.75">
      <c r="A194">
        <v>193</v>
      </c>
      <c r="B194" s="99" t="s">
        <v>229</v>
      </c>
      <c r="C194" s="100">
        <v>42699</v>
      </c>
      <c r="D194" s="101" t="s">
        <v>13</v>
      </c>
      <c r="E194" s="18" t="s">
        <v>151</v>
      </c>
      <c r="F194" t="s">
        <v>9</v>
      </c>
    </row>
    <row r="195" spans="1:6" ht="18.75">
      <c r="A195">
        <v>194</v>
      </c>
      <c r="B195" s="9" t="s">
        <v>230</v>
      </c>
      <c r="C195" s="100">
        <v>42702</v>
      </c>
      <c r="D195" s="101" t="s">
        <v>13</v>
      </c>
      <c r="E195" s="18" t="s">
        <v>151</v>
      </c>
      <c r="F195" t="s">
        <v>9</v>
      </c>
    </row>
    <row r="196" spans="1:6" ht="18.75">
      <c r="A196">
        <v>195</v>
      </c>
      <c r="B196" s="99" t="s">
        <v>231</v>
      </c>
      <c r="C196" s="100">
        <v>42702</v>
      </c>
      <c r="D196" s="101" t="s">
        <v>13</v>
      </c>
      <c r="E196" s="18" t="s">
        <v>151</v>
      </c>
      <c r="F196" t="s">
        <v>11</v>
      </c>
    </row>
    <row r="197" spans="1:6" ht="18.75">
      <c r="A197">
        <v>196</v>
      </c>
      <c r="B197" s="99" t="s">
        <v>232</v>
      </c>
      <c r="C197" s="100">
        <v>42702</v>
      </c>
      <c r="D197" s="101" t="s">
        <v>13</v>
      </c>
      <c r="E197" s="18" t="s">
        <v>151</v>
      </c>
      <c r="F197" t="s">
        <v>11</v>
      </c>
    </row>
    <row r="198" spans="1:6" ht="18.75">
      <c r="A198">
        <v>197</v>
      </c>
      <c r="B198" s="99" t="s">
        <v>233</v>
      </c>
      <c r="C198" s="100">
        <v>42702</v>
      </c>
      <c r="D198" s="101" t="s">
        <v>31</v>
      </c>
      <c r="E198" s="18" t="s">
        <v>151</v>
      </c>
      <c r="F198" t="s">
        <v>11</v>
      </c>
    </row>
    <row r="199" spans="1:6" ht="18.75">
      <c r="A199">
        <v>198</v>
      </c>
      <c r="B199" s="99" t="s">
        <v>234</v>
      </c>
      <c r="C199" s="100">
        <v>42702</v>
      </c>
      <c r="D199" s="29" t="s">
        <v>154</v>
      </c>
      <c r="E199" s="18" t="s">
        <v>151</v>
      </c>
      <c r="F199" t="s">
        <v>9</v>
      </c>
    </row>
    <row r="200" spans="1:6" ht="18.75">
      <c r="A200">
        <v>199</v>
      </c>
      <c r="B200" s="99" t="s">
        <v>235</v>
      </c>
      <c r="C200" s="100">
        <v>42703</v>
      </c>
      <c r="D200" s="101" t="s">
        <v>13</v>
      </c>
      <c r="E200" s="18" t="s">
        <v>151</v>
      </c>
      <c r="F200" t="s">
        <v>11</v>
      </c>
    </row>
    <row r="201" spans="1:6" ht="18.75">
      <c r="A201">
        <v>200</v>
      </c>
      <c r="B201" s="99" t="s">
        <v>236</v>
      </c>
      <c r="C201" s="100">
        <v>42703</v>
      </c>
      <c r="D201" s="101" t="s">
        <v>13</v>
      </c>
      <c r="E201" s="18" t="s">
        <v>151</v>
      </c>
      <c r="F201" t="s">
        <v>9</v>
      </c>
    </row>
    <row r="202" spans="1:6" ht="18.75">
      <c r="A202">
        <v>201</v>
      </c>
      <c r="B202" s="99" t="s">
        <v>237</v>
      </c>
      <c r="C202" s="100">
        <v>42703</v>
      </c>
      <c r="D202" s="101" t="s">
        <v>13</v>
      </c>
      <c r="E202" s="18" t="s">
        <v>151</v>
      </c>
      <c r="F202" t="s">
        <v>9</v>
      </c>
    </row>
    <row r="203" spans="1:6" ht="18.75">
      <c r="A203">
        <v>202</v>
      </c>
      <c r="B203" s="99" t="s">
        <v>238</v>
      </c>
      <c r="C203" s="100">
        <v>42704</v>
      </c>
      <c r="D203" s="101" t="s">
        <v>13</v>
      </c>
      <c r="E203" s="18" t="s">
        <v>151</v>
      </c>
      <c r="F203" t="s">
        <v>9</v>
      </c>
    </row>
    <row r="204" spans="1:6" ht="18.75">
      <c r="A204">
        <v>203</v>
      </c>
      <c r="B204" s="99" t="s">
        <v>239</v>
      </c>
      <c r="C204" s="100">
        <v>42704</v>
      </c>
      <c r="D204" s="101" t="s">
        <v>13</v>
      </c>
      <c r="E204" s="18" t="s">
        <v>151</v>
      </c>
      <c r="F204" t="s">
        <v>11</v>
      </c>
    </row>
    <row r="205" spans="1:6" ht="18.75">
      <c r="A205">
        <v>204</v>
      </c>
      <c r="B205" s="99" t="s">
        <v>240</v>
      </c>
      <c r="C205" s="100">
        <v>42704</v>
      </c>
      <c r="D205" s="101" t="s">
        <v>13</v>
      </c>
      <c r="E205" s="18" t="s">
        <v>151</v>
      </c>
      <c r="F205" t="s">
        <v>9</v>
      </c>
    </row>
    <row r="206" spans="1:6" ht="18.75">
      <c r="A206">
        <v>205</v>
      </c>
      <c r="B206" s="99" t="s">
        <v>241</v>
      </c>
      <c r="C206" s="100">
        <v>42704</v>
      </c>
      <c r="D206" s="101" t="s">
        <v>13</v>
      </c>
      <c r="E206" s="18" t="s">
        <v>151</v>
      </c>
      <c r="F206" t="s">
        <v>11</v>
      </c>
    </row>
    <row r="207" spans="1:6" ht="18.75">
      <c r="A207">
        <v>206</v>
      </c>
      <c r="B207" s="99" t="s">
        <v>242</v>
      </c>
      <c r="C207" s="100">
        <v>42704</v>
      </c>
      <c r="D207" s="29" t="s">
        <v>7</v>
      </c>
      <c r="E207" s="18" t="s">
        <v>151</v>
      </c>
      <c r="F207" t="s">
        <v>11</v>
      </c>
    </row>
    <row r="208" spans="1:6" ht="18.75">
      <c r="A208">
        <v>207</v>
      </c>
      <c r="B208" s="14" t="s">
        <v>243</v>
      </c>
      <c r="C208" s="102">
        <v>42705</v>
      </c>
      <c r="D208" s="31" t="s">
        <v>13</v>
      </c>
      <c r="E208" s="18" t="s">
        <v>244</v>
      </c>
      <c r="F208" t="s">
        <v>9</v>
      </c>
    </row>
    <row r="209" spans="1:6" ht="18.75">
      <c r="A209">
        <v>208</v>
      </c>
      <c r="B209" s="14" t="s">
        <v>245</v>
      </c>
      <c r="C209" s="102">
        <v>42705</v>
      </c>
      <c r="D209" s="31" t="s">
        <v>199</v>
      </c>
      <c r="E209" s="18" t="s">
        <v>244</v>
      </c>
      <c r="F209" t="s">
        <v>9</v>
      </c>
    </row>
    <row r="210" spans="1:6" ht="18.75">
      <c r="A210">
        <v>209</v>
      </c>
      <c r="B210" s="14" t="s">
        <v>246</v>
      </c>
      <c r="C210" s="102">
        <v>42705</v>
      </c>
      <c r="D210" s="31" t="s">
        <v>13</v>
      </c>
      <c r="E210" s="18" t="s">
        <v>244</v>
      </c>
      <c r="F210" t="s">
        <v>11</v>
      </c>
    </row>
    <row r="211" spans="1:6" ht="18.75">
      <c r="A211">
        <v>210</v>
      </c>
      <c r="B211" s="15" t="s">
        <v>247</v>
      </c>
      <c r="C211" s="102">
        <v>42705</v>
      </c>
      <c r="D211" s="31" t="s">
        <v>13</v>
      </c>
      <c r="E211" s="18" t="s">
        <v>244</v>
      </c>
      <c r="F211" t="s">
        <v>9</v>
      </c>
    </row>
    <row r="212" spans="1:6" ht="18.75">
      <c r="A212">
        <v>211</v>
      </c>
      <c r="B212" s="14" t="s">
        <v>248</v>
      </c>
      <c r="C212" s="102">
        <v>42705</v>
      </c>
      <c r="D212" s="31" t="s">
        <v>13</v>
      </c>
      <c r="E212" s="18" t="s">
        <v>244</v>
      </c>
      <c r="F212" t="s">
        <v>11</v>
      </c>
    </row>
    <row r="213" spans="1:6" ht="18.75">
      <c r="A213">
        <v>212</v>
      </c>
      <c r="B213" s="14" t="s">
        <v>249</v>
      </c>
      <c r="C213" s="102">
        <v>42706</v>
      </c>
      <c r="D213" s="31" t="s">
        <v>31</v>
      </c>
      <c r="E213" s="18" t="s">
        <v>244</v>
      </c>
      <c r="F213" t="s">
        <v>9</v>
      </c>
    </row>
    <row r="214" spans="1:6" ht="18.75">
      <c r="A214">
        <v>213</v>
      </c>
      <c r="B214" s="14" t="s">
        <v>250</v>
      </c>
      <c r="C214" s="102">
        <v>42706</v>
      </c>
      <c r="D214" s="31" t="s">
        <v>31</v>
      </c>
      <c r="E214" s="18" t="s">
        <v>244</v>
      </c>
      <c r="F214" t="s">
        <v>9</v>
      </c>
    </row>
    <row r="215" spans="1:6" ht="18.75">
      <c r="A215">
        <v>214</v>
      </c>
      <c r="B215" s="14" t="s">
        <v>251</v>
      </c>
      <c r="C215" s="102">
        <v>42706</v>
      </c>
      <c r="D215" s="31" t="s">
        <v>13</v>
      </c>
      <c r="E215" s="18" t="s">
        <v>244</v>
      </c>
      <c r="F215" t="s">
        <v>11</v>
      </c>
    </row>
    <row r="216" spans="1:6" ht="18.75">
      <c r="A216">
        <v>215</v>
      </c>
      <c r="B216" s="14" t="s">
        <v>252</v>
      </c>
      <c r="C216" s="102">
        <v>42706</v>
      </c>
      <c r="D216" s="31" t="s">
        <v>13</v>
      </c>
      <c r="E216" s="18" t="s">
        <v>244</v>
      </c>
      <c r="F216" t="s">
        <v>9</v>
      </c>
    </row>
    <row r="217" spans="1:6" ht="18.75">
      <c r="A217">
        <v>216</v>
      </c>
      <c r="B217" s="14" t="s">
        <v>253</v>
      </c>
      <c r="C217" s="102">
        <v>42706</v>
      </c>
      <c r="D217" s="31" t="s">
        <v>31</v>
      </c>
      <c r="E217" s="18" t="s">
        <v>244</v>
      </c>
      <c r="F217" t="s">
        <v>11</v>
      </c>
    </row>
    <row r="218" spans="1:6" ht="18.75">
      <c r="A218">
        <v>217</v>
      </c>
      <c r="B218" s="14" t="s">
        <v>254</v>
      </c>
      <c r="C218" s="102">
        <v>42706</v>
      </c>
      <c r="D218" s="32" t="s">
        <v>35</v>
      </c>
      <c r="E218" s="18" t="s">
        <v>244</v>
      </c>
      <c r="F218" t="s">
        <v>11</v>
      </c>
    </row>
    <row r="219" spans="1:6" ht="18.75">
      <c r="A219">
        <v>218</v>
      </c>
      <c r="B219" s="14" t="s">
        <v>255</v>
      </c>
      <c r="C219" s="102">
        <v>42706</v>
      </c>
      <c r="D219" s="31" t="s">
        <v>13</v>
      </c>
      <c r="E219" s="18" t="s">
        <v>244</v>
      </c>
      <c r="F219" t="s">
        <v>11</v>
      </c>
    </row>
    <row r="220" spans="1:6" ht="18.75">
      <c r="A220">
        <v>219</v>
      </c>
      <c r="B220" s="14" t="s">
        <v>256</v>
      </c>
      <c r="C220" s="102">
        <v>42709</v>
      </c>
      <c r="D220" s="31" t="s">
        <v>31</v>
      </c>
      <c r="E220" s="18" t="s">
        <v>244</v>
      </c>
      <c r="F220" t="s">
        <v>11</v>
      </c>
    </row>
    <row r="221" spans="1:6" ht="18.75">
      <c r="A221">
        <v>220</v>
      </c>
      <c r="B221" s="14" t="s">
        <v>257</v>
      </c>
      <c r="C221" s="102">
        <v>42709</v>
      </c>
      <c r="D221" s="31" t="s">
        <v>7</v>
      </c>
      <c r="E221" s="18" t="s">
        <v>244</v>
      </c>
      <c r="F221" t="s">
        <v>9</v>
      </c>
    </row>
    <row r="222" spans="1:6" ht="18.75">
      <c r="A222">
        <v>221</v>
      </c>
      <c r="B222" s="14" t="s">
        <v>258</v>
      </c>
      <c r="C222" s="102">
        <v>42709</v>
      </c>
      <c r="D222" s="31" t="s">
        <v>13</v>
      </c>
      <c r="E222" s="18" t="s">
        <v>244</v>
      </c>
      <c r="F222" t="s">
        <v>9</v>
      </c>
    </row>
    <row r="223" spans="1:6" ht="18.75">
      <c r="A223">
        <v>222</v>
      </c>
      <c r="B223" s="14" t="s">
        <v>259</v>
      </c>
      <c r="C223" s="102">
        <v>42709</v>
      </c>
      <c r="D223" s="31" t="s">
        <v>31</v>
      </c>
      <c r="E223" s="18" t="s">
        <v>244</v>
      </c>
      <c r="F223" t="s">
        <v>11</v>
      </c>
    </row>
    <row r="224" spans="1:6" ht="18.75">
      <c r="A224">
        <v>223</v>
      </c>
      <c r="B224" s="14" t="s">
        <v>260</v>
      </c>
      <c r="C224" s="102">
        <v>42709</v>
      </c>
      <c r="D224" s="32" t="s">
        <v>65</v>
      </c>
      <c r="E224" s="18" t="s">
        <v>244</v>
      </c>
      <c r="F224" t="s">
        <v>9</v>
      </c>
    </row>
    <row r="225" spans="1:7" ht="18.75">
      <c r="A225">
        <v>224</v>
      </c>
      <c r="B225" s="14" t="s">
        <v>261</v>
      </c>
      <c r="C225" s="102">
        <v>42709</v>
      </c>
      <c r="D225" s="103" t="s">
        <v>35</v>
      </c>
      <c r="E225" s="18" t="s">
        <v>244</v>
      </c>
      <c r="F225" t="s">
        <v>11</v>
      </c>
      <c r="G225">
        <v>1</v>
      </c>
    </row>
    <row r="226" spans="1:7" ht="18.75">
      <c r="A226">
        <v>225</v>
      </c>
      <c r="B226" s="14" t="s">
        <v>262</v>
      </c>
      <c r="C226" s="102">
        <v>42709</v>
      </c>
      <c r="D226" s="31" t="s">
        <v>13</v>
      </c>
      <c r="E226" s="18" t="s">
        <v>244</v>
      </c>
      <c r="F226" t="s">
        <v>9</v>
      </c>
    </row>
    <row r="227" spans="1:7" ht="18.75">
      <c r="A227">
        <v>226</v>
      </c>
      <c r="B227" s="14" t="s">
        <v>263</v>
      </c>
      <c r="C227" s="102">
        <v>42709</v>
      </c>
      <c r="D227" s="32" t="s">
        <v>16</v>
      </c>
      <c r="E227" s="18" t="s">
        <v>244</v>
      </c>
      <c r="F227" t="s">
        <v>9</v>
      </c>
    </row>
    <row r="228" spans="1:7" ht="18.75">
      <c r="A228">
        <v>227</v>
      </c>
      <c r="B228" s="14" t="s">
        <v>264</v>
      </c>
      <c r="C228" s="102">
        <v>42709</v>
      </c>
      <c r="D228" s="31" t="s">
        <v>13</v>
      </c>
      <c r="E228" s="18" t="s">
        <v>244</v>
      </c>
      <c r="F228" t="s">
        <v>11</v>
      </c>
    </row>
    <row r="229" spans="1:7" ht="18.75">
      <c r="A229">
        <v>228</v>
      </c>
      <c r="B229" s="14" t="s">
        <v>265</v>
      </c>
      <c r="C229" s="102">
        <v>42709</v>
      </c>
      <c r="D229" s="31" t="s">
        <v>31</v>
      </c>
      <c r="E229" s="18" t="s">
        <v>244</v>
      </c>
      <c r="F229" t="s">
        <v>11</v>
      </c>
    </row>
    <row r="230" spans="1:7" ht="18.75">
      <c r="A230">
        <v>229</v>
      </c>
      <c r="B230" s="14" t="s">
        <v>266</v>
      </c>
      <c r="C230" s="102">
        <v>42710</v>
      </c>
      <c r="D230" s="31" t="s">
        <v>13</v>
      </c>
      <c r="E230" s="18" t="s">
        <v>244</v>
      </c>
      <c r="F230" t="s">
        <v>11</v>
      </c>
    </row>
    <row r="231" spans="1:7" ht="18.75">
      <c r="A231">
        <v>230</v>
      </c>
      <c r="B231" s="14" t="s">
        <v>267</v>
      </c>
      <c r="C231" s="102">
        <v>42710</v>
      </c>
      <c r="D231" s="31" t="s">
        <v>13</v>
      </c>
      <c r="E231" s="18" t="s">
        <v>244</v>
      </c>
      <c r="F231" t="s">
        <v>11</v>
      </c>
    </row>
    <row r="232" spans="1:7" ht="18.75">
      <c r="A232">
        <v>231</v>
      </c>
      <c r="B232" s="14" t="s">
        <v>268</v>
      </c>
      <c r="C232" s="102">
        <v>42710</v>
      </c>
      <c r="D232" s="31" t="s">
        <v>7</v>
      </c>
      <c r="E232" s="18" t="s">
        <v>244</v>
      </c>
      <c r="F232" t="s">
        <v>11</v>
      </c>
    </row>
    <row r="233" spans="1:7" ht="18.75">
      <c r="A233">
        <v>232</v>
      </c>
      <c r="B233" s="14" t="s">
        <v>269</v>
      </c>
      <c r="C233" s="102">
        <v>42711</v>
      </c>
      <c r="D233" s="31" t="s">
        <v>31</v>
      </c>
      <c r="E233" s="18" t="s">
        <v>244</v>
      </c>
      <c r="F233" t="s">
        <v>11</v>
      </c>
    </row>
    <row r="234" spans="1:7" ht="18.75">
      <c r="A234">
        <v>233</v>
      </c>
      <c r="B234" s="14" t="s">
        <v>270</v>
      </c>
      <c r="C234" s="16">
        <v>42713</v>
      </c>
      <c r="D234" s="31" t="s">
        <v>13</v>
      </c>
      <c r="E234" s="18" t="s">
        <v>244</v>
      </c>
      <c r="F234" t="s">
        <v>11</v>
      </c>
    </row>
    <row r="235" spans="1:7" ht="18.75">
      <c r="A235">
        <v>234</v>
      </c>
      <c r="B235" s="14" t="s">
        <v>271</v>
      </c>
      <c r="C235" s="16">
        <v>42713</v>
      </c>
      <c r="D235" s="31" t="s">
        <v>13</v>
      </c>
      <c r="E235" s="18" t="s">
        <v>244</v>
      </c>
      <c r="F235" t="s">
        <v>11</v>
      </c>
    </row>
    <row r="236" spans="1:7" ht="18.75">
      <c r="A236">
        <v>235</v>
      </c>
      <c r="B236" s="14" t="s">
        <v>272</v>
      </c>
      <c r="C236" s="16">
        <v>42713</v>
      </c>
      <c r="D236" s="31" t="s">
        <v>13</v>
      </c>
      <c r="E236" s="18" t="s">
        <v>244</v>
      </c>
      <c r="F236" t="s">
        <v>9</v>
      </c>
    </row>
    <row r="237" spans="1:7" ht="18.75">
      <c r="A237">
        <v>236</v>
      </c>
      <c r="B237" s="14" t="s">
        <v>273</v>
      </c>
      <c r="C237" s="16">
        <v>42713</v>
      </c>
      <c r="D237" s="31" t="s">
        <v>31</v>
      </c>
      <c r="E237" s="18" t="s">
        <v>244</v>
      </c>
      <c r="F237" t="s">
        <v>11</v>
      </c>
    </row>
    <row r="238" spans="1:7" ht="18.75">
      <c r="A238">
        <v>237</v>
      </c>
      <c r="B238" s="14" t="s">
        <v>274</v>
      </c>
      <c r="C238" s="16">
        <v>42713</v>
      </c>
      <c r="D238" s="32" t="s">
        <v>7</v>
      </c>
      <c r="E238" s="18" t="s">
        <v>244</v>
      </c>
      <c r="F238" t="s">
        <v>11</v>
      </c>
    </row>
    <row r="239" spans="1:7" ht="18.75">
      <c r="A239">
        <v>238</v>
      </c>
      <c r="B239" s="14" t="s">
        <v>275</v>
      </c>
      <c r="C239" s="102">
        <v>42711</v>
      </c>
      <c r="D239" s="31" t="s">
        <v>31</v>
      </c>
      <c r="E239" s="18" t="s">
        <v>244</v>
      </c>
      <c r="F239" t="s">
        <v>11</v>
      </c>
    </row>
    <row r="240" spans="1:7" ht="18.75">
      <c r="A240">
        <v>239</v>
      </c>
      <c r="B240" s="14" t="s">
        <v>276</v>
      </c>
      <c r="C240" s="102">
        <v>42717</v>
      </c>
      <c r="D240" s="31" t="s">
        <v>13</v>
      </c>
      <c r="E240" s="18" t="s">
        <v>244</v>
      </c>
      <c r="F240" t="s">
        <v>9</v>
      </c>
    </row>
    <row r="241" spans="1:6" ht="18.75">
      <c r="A241">
        <v>240</v>
      </c>
      <c r="B241" s="14" t="s">
        <v>277</v>
      </c>
      <c r="C241" s="102">
        <v>42717</v>
      </c>
      <c r="D241" s="31" t="s">
        <v>13</v>
      </c>
      <c r="E241" s="18" t="s">
        <v>244</v>
      </c>
      <c r="F241" t="s">
        <v>9</v>
      </c>
    </row>
    <row r="242" spans="1:6" ht="18.75">
      <c r="A242">
        <v>241</v>
      </c>
      <c r="B242" s="14" t="s">
        <v>278</v>
      </c>
      <c r="C242" s="102">
        <v>42718</v>
      </c>
      <c r="D242" s="31" t="s">
        <v>7</v>
      </c>
      <c r="E242" s="18" t="s">
        <v>244</v>
      </c>
      <c r="F242" t="s">
        <v>9</v>
      </c>
    </row>
    <row r="243" spans="1:6" ht="18.75">
      <c r="A243">
        <v>242</v>
      </c>
      <c r="B243" s="14" t="s">
        <v>279</v>
      </c>
      <c r="C243" s="102">
        <v>42718</v>
      </c>
      <c r="D243" s="31" t="s">
        <v>13</v>
      </c>
      <c r="E243" s="18" t="s">
        <v>244</v>
      </c>
      <c r="F243" t="s">
        <v>11</v>
      </c>
    </row>
    <row r="244" spans="1:6" ht="18.75">
      <c r="A244">
        <v>243</v>
      </c>
      <c r="B244" s="14" t="s">
        <v>280</v>
      </c>
      <c r="C244" s="102">
        <v>42718</v>
      </c>
      <c r="D244" s="31" t="s">
        <v>13</v>
      </c>
      <c r="E244" s="18" t="s">
        <v>244</v>
      </c>
      <c r="F244" t="s">
        <v>9</v>
      </c>
    </row>
    <row r="245" spans="1:6" ht="18.75">
      <c r="A245">
        <v>244</v>
      </c>
      <c r="B245" s="14" t="s">
        <v>281</v>
      </c>
      <c r="C245" s="102">
        <v>42718</v>
      </c>
      <c r="D245" s="31" t="s">
        <v>13</v>
      </c>
      <c r="E245" s="18" t="s">
        <v>244</v>
      </c>
      <c r="F245" t="s">
        <v>11</v>
      </c>
    </row>
    <row r="246" spans="1:6" ht="18.75">
      <c r="A246">
        <v>245</v>
      </c>
      <c r="B246" s="14" t="s">
        <v>282</v>
      </c>
      <c r="C246" s="102">
        <v>42719</v>
      </c>
      <c r="D246" s="32" t="s">
        <v>31</v>
      </c>
      <c r="E246" s="18" t="s">
        <v>244</v>
      </c>
      <c r="F246" t="s">
        <v>11</v>
      </c>
    </row>
    <row r="247" spans="1:6" ht="18.75">
      <c r="A247">
        <v>246</v>
      </c>
      <c r="B247" s="14" t="s">
        <v>283</v>
      </c>
      <c r="C247" s="102">
        <v>42719</v>
      </c>
      <c r="D247" s="31" t="s">
        <v>13</v>
      </c>
      <c r="E247" s="18" t="s">
        <v>244</v>
      </c>
      <c r="F247" t="s">
        <v>9</v>
      </c>
    </row>
    <row r="248" spans="1:6" ht="18.75">
      <c r="A248">
        <v>247</v>
      </c>
      <c r="B248" s="14" t="s">
        <v>284</v>
      </c>
      <c r="C248" s="102">
        <v>42719</v>
      </c>
      <c r="D248" s="31" t="s">
        <v>31</v>
      </c>
      <c r="E248" s="18" t="s">
        <v>244</v>
      </c>
      <c r="F248" t="s">
        <v>11</v>
      </c>
    </row>
    <row r="249" spans="1:6" ht="18.75">
      <c r="A249">
        <v>248</v>
      </c>
      <c r="B249" s="14" t="s">
        <v>285</v>
      </c>
      <c r="C249" s="102">
        <v>42719</v>
      </c>
      <c r="D249" s="31" t="s">
        <v>31</v>
      </c>
      <c r="E249" s="18" t="s">
        <v>244</v>
      </c>
      <c r="F249" t="s">
        <v>9</v>
      </c>
    </row>
    <row r="250" spans="1:6" ht="18.75">
      <c r="A250">
        <v>249</v>
      </c>
      <c r="B250" s="14" t="s">
        <v>286</v>
      </c>
      <c r="C250" s="102">
        <v>42723</v>
      </c>
      <c r="D250" s="32" t="s">
        <v>13</v>
      </c>
      <c r="E250" s="18" t="s">
        <v>244</v>
      </c>
      <c r="F250" t="s">
        <v>9</v>
      </c>
    </row>
    <row r="251" spans="1:6" ht="18.75">
      <c r="A251">
        <v>250</v>
      </c>
      <c r="B251" s="14" t="s">
        <v>287</v>
      </c>
      <c r="C251" s="102">
        <v>42723</v>
      </c>
      <c r="D251" s="32" t="s">
        <v>65</v>
      </c>
      <c r="E251" s="18" t="s">
        <v>244</v>
      </c>
      <c r="F251" t="s">
        <v>9</v>
      </c>
    </row>
    <row r="252" spans="1:6" ht="18.75">
      <c r="A252">
        <v>251</v>
      </c>
      <c r="B252" s="14" t="s">
        <v>288</v>
      </c>
      <c r="C252" s="102">
        <v>42723</v>
      </c>
      <c r="D252" s="31" t="s">
        <v>7</v>
      </c>
      <c r="E252" s="18" t="s">
        <v>244</v>
      </c>
      <c r="F252" t="s">
        <v>9</v>
      </c>
    </row>
    <row r="253" spans="1:6" ht="18.75">
      <c r="A253">
        <v>252</v>
      </c>
      <c r="B253" s="14" t="s">
        <v>289</v>
      </c>
      <c r="C253" s="102">
        <v>42723</v>
      </c>
      <c r="D253" s="32" t="s">
        <v>16</v>
      </c>
      <c r="E253" s="18" t="s">
        <v>244</v>
      </c>
      <c r="F253" t="s">
        <v>9</v>
      </c>
    </row>
    <row r="254" spans="1:6" ht="18.75">
      <c r="A254">
        <v>253</v>
      </c>
      <c r="B254" s="14" t="s">
        <v>290</v>
      </c>
      <c r="C254" s="102">
        <v>42723</v>
      </c>
      <c r="D254" s="32" t="s">
        <v>20</v>
      </c>
      <c r="E254" s="18" t="s">
        <v>244</v>
      </c>
      <c r="F254" t="s">
        <v>9</v>
      </c>
    </row>
    <row r="255" spans="1:6" ht="18.75">
      <c r="A255">
        <v>254</v>
      </c>
      <c r="B255" s="14" t="s">
        <v>291</v>
      </c>
      <c r="C255" s="102">
        <v>42723</v>
      </c>
      <c r="D255" s="31" t="s">
        <v>13</v>
      </c>
      <c r="E255" s="18" t="s">
        <v>244</v>
      </c>
      <c r="F255" t="s">
        <v>9</v>
      </c>
    </row>
    <row r="256" spans="1:6" ht="18.75">
      <c r="A256">
        <v>255</v>
      </c>
      <c r="B256" s="14" t="s">
        <v>292</v>
      </c>
      <c r="C256" s="102">
        <v>42723</v>
      </c>
      <c r="D256" s="31" t="s">
        <v>223</v>
      </c>
      <c r="E256" s="18" t="s">
        <v>244</v>
      </c>
      <c r="F256" t="s">
        <v>11</v>
      </c>
    </row>
    <row r="257" spans="1:6" ht="18.75">
      <c r="A257">
        <v>256</v>
      </c>
      <c r="B257" s="15" t="s">
        <v>293</v>
      </c>
      <c r="C257" s="102">
        <v>42724</v>
      </c>
      <c r="D257" s="31" t="s">
        <v>13</v>
      </c>
      <c r="E257" s="18" t="s">
        <v>244</v>
      </c>
      <c r="F257" t="s">
        <v>9</v>
      </c>
    </row>
    <row r="258" spans="1:6" ht="18.75">
      <c r="A258">
        <v>257</v>
      </c>
      <c r="B258" s="14" t="s">
        <v>294</v>
      </c>
      <c r="C258" s="102">
        <v>42724</v>
      </c>
      <c r="D258" s="31" t="s">
        <v>13</v>
      </c>
      <c r="E258" s="18" t="s">
        <v>244</v>
      </c>
      <c r="F258" t="s">
        <v>9</v>
      </c>
    </row>
    <row r="259" spans="1:6" ht="18.75">
      <c r="A259">
        <v>258</v>
      </c>
      <c r="B259" s="14" t="s">
        <v>295</v>
      </c>
      <c r="C259" s="102">
        <v>42724</v>
      </c>
      <c r="D259" s="31" t="s">
        <v>31</v>
      </c>
      <c r="E259" s="18" t="s">
        <v>244</v>
      </c>
      <c r="F259" t="s">
        <v>11</v>
      </c>
    </row>
    <row r="260" spans="1:6" ht="17.25" customHeight="1">
      <c r="A260">
        <v>259</v>
      </c>
      <c r="B260" s="14" t="s">
        <v>296</v>
      </c>
      <c r="C260" s="102">
        <v>42724</v>
      </c>
      <c r="D260" s="31" t="s">
        <v>13</v>
      </c>
      <c r="E260" s="18" t="s">
        <v>244</v>
      </c>
      <c r="F260" t="s">
        <v>9</v>
      </c>
    </row>
    <row r="261" spans="1:6" ht="18.75">
      <c r="A261">
        <v>260</v>
      </c>
      <c r="B261" s="14" t="s">
        <v>297</v>
      </c>
      <c r="C261" s="102">
        <v>42724</v>
      </c>
      <c r="D261" s="31" t="s">
        <v>13</v>
      </c>
      <c r="E261" s="18" t="s">
        <v>244</v>
      </c>
      <c r="F261" t="s">
        <v>11</v>
      </c>
    </row>
    <row r="262" spans="1:6" ht="18.75">
      <c r="A262">
        <v>261</v>
      </c>
      <c r="B262" s="14" t="s">
        <v>298</v>
      </c>
      <c r="C262" s="102">
        <v>42724</v>
      </c>
      <c r="D262" s="31" t="s">
        <v>13</v>
      </c>
      <c r="E262" s="18" t="s">
        <v>244</v>
      </c>
      <c r="F262" t="s">
        <v>9</v>
      </c>
    </row>
    <row r="263" spans="1:6" ht="18.75">
      <c r="A263">
        <v>262</v>
      </c>
      <c r="B263" s="14" t="s">
        <v>299</v>
      </c>
      <c r="C263" s="102">
        <v>42725</v>
      </c>
      <c r="D263" s="32" t="s">
        <v>20</v>
      </c>
      <c r="E263" s="18" t="s">
        <v>244</v>
      </c>
      <c r="F263" t="s">
        <v>9</v>
      </c>
    </row>
    <row r="264" spans="1:6" ht="18.75">
      <c r="A264">
        <v>263</v>
      </c>
      <c r="B264" s="14" t="s">
        <v>300</v>
      </c>
      <c r="C264" s="102">
        <v>42725</v>
      </c>
      <c r="D264" s="31" t="s">
        <v>13</v>
      </c>
      <c r="E264" s="18" t="s">
        <v>244</v>
      </c>
      <c r="F264" t="s">
        <v>11</v>
      </c>
    </row>
    <row r="265" spans="1:6" ht="18.75">
      <c r="A265">
        <v>264</v>
      </c>
      <c r="B265" s="14" t="s">
        <v>301</v>
      </c>
      <c r="C265" s="102">
        <v>42725</v>
      </c>
      <c r="D265" s="31" t="s">
        <v>95</v>
      </c>
      <c r="E265" s="18" t="s">
        <v>244</v>
      </c>
      <c r="F265" t="s">
        <v>11</v>
      </c>
    </row>
    <row r="266" spans="1:6" ht="18.75">
      <c r="A266">
        <v>265</v>
      </c>
      <c r="B266" s="14" t="s">
        <v>302</v>
      </c>
      <c r="C266" s="102">
        <v>42725</v>
      </c>
      <c r="D266" s="31" t="s">
        <v>13</v>
      </c>
      <c r="E266" s="18" t="s">
        <v>244</v>
      </c>
      <c r="F266" t="s">
        <v>11</v>
      </c>
    </row>
    <row r="267" spans="1:6" ht="18.75">
      <c r="A267">
        <v>266</v>
      </c>
      <c r="B267" s="14" t="s">
        <v>303</v>
      </c>
      <c r="C267" s="102">
        <v>42725</v>
      </c>
      <c r="D267" s="31" t="s">
        <v>13</v>
      </c>
      <c r="E267" s="18" t="s">
        <v>244</v>
      </c>
      <c r="F267" t="s">
        <v>9</v>
      </c>
    </row>
    <row r="268" spans="1:6" ht="18.75">
      <c r="A268">
        <v>267</v>
      </c>
      <c r="B268" s="14" t="s">
        <v>304</v>
      </c>
      <c r="C268" s="102">
        <v>42725</v>
      </c>
      <c r="D268" s="31" t="s">
        <v>13</v>
      </c>
      <c r="E268" s="18" t="s">
        <v>244</v>
      </c>
      <c r="F268" t="s">
        <v>9</v>
      </c>
    </row>
    <row r="269" spans="1:6" ht="18.75">
      <c r="A269">
        <v>268</v>
      </c>
      <c r="B269" s="14" t="s">
        <v>305</v>
      </c>
      <c r="C269" s="102">
        <v>42725</v>
      </c>
      <c r="D269" s="31" t="s">
        <v>13</v>
      </c>
      <c r="E269" s="18" t="s">
        <v>244</v>
      </c>
      <c r="F269" t="s">
        <v>11</v>
      </c>
    </row>
    <row r="270" spans="1:6" ht="18.75">
      <c r="A270">
        <v>269</v>
      </c>
      <c r="B270" s="14" t="s">
        <v>306</v>
      </c>
      <c r="C270" s="102">
        <v>42725</v>
      </c>
      <c r="D270" s="32" t="s">
        <v>20</v>
      </c>
      <c r="E270" s="18" t="s">
        <v>244</v>
      </c>
      <c r="F270" t="s">
        <v>9</v>
      </c>
    </row>
    <row r="271" spans="1:6" ht="18.75">
      <c r="A271">
        <v>270</v>
      </c>
      <c r="B271" s="14" t="s">
        <v>307</v>
      </c>
      <c r="C271" s="102">
        <v>42725</v>
      </c>
      <c r="D271" s="31" t="s">
        <v>13</v>
      </c>
      <c r="E271" s="18" t="s">
        <v>244</v>
      </c>
      <c r="F271" t="s">
        <v>11</v>
      </c>
    </row>
    <row r="272" spans="1:6" ht="18.75">
      <c r="A272">
        <v>271</v>
      </c>
      <c r="B272" s="14" t="s">
        <v>308</v>
      </c>
      <c r="C272" s="102">
        <v>42725</v>
      </c>
      <c r="D272" s="31" t="s">
        <v>13</v>
      </c>
      <c r="E272" s="18" t="s">
        <v>244</v>
      </c>
      <c r="F272" t="s">
        <v>9</v>
      </c>
    </row>
    <row r="273" spans="1:6" ht="18.75">
      <c r="A273">
        <v>272</v>
      </c>
      <c r="B273" s="14" t="s">
        <v>309</v>
      </c>
      <c r="C273" s="102">
        <v>42725</v>
      </c>
      <c r="D273" s="31" t="s">
        <v>13</v>
      </c>
      <c r="E273" s="18" t="s">
        <v>244</v>
      </c>
      <c r="F273" t="s">
        <v>11</v>
      </c>
    </row>
    <row r="274" spans="1:6" ht="18.75">
      <c r="A274">
        <v>273</v>
      </c>
      <c r="B274" s="14" t="s">
        <v>310</v>
      </c>
      <c r="C274" s="102">
        <v>42725</v>
      </c>
      <c r="D274" s="31" t="s">
        <v>31</v>
      </c>
      <c r="E274" s="18" t="s">
        <v>244</v>
      </c>
      <c r="F274" t="s">
        <v>9</v>
      </c>
    </row>
    <row r="275" spans="1:6" ht="18.75">
      <c r="A275">
        <v>274</v>
      </c>
      <c r="B275" s="14" t="s">
        <v>311</v>
      </c>
      <c r="C275" s="102">
        <v>42725</v>
      </c>
      <c r="D275" s="31" t="s">
        <v>13</v>
      </c>
      <c r="E275" s="18" t="s">
        <v>244</v>
      </c>
      <c r="F275" t="s">
        <v>11</v>
      </c>
    </row>
    <row r="276" spans="1:6" ht="18.75">
      <c r="A276">
        <v>275</v>
      </c>
      <c r="B276" s="14" t="s">
        <v>312</v>
      </c>
      <c r="C276" s="102">
        <v>42725</v>
      </c>
      <c r="D276" s="31" t="s">
        <v>31</v>
      </c>
      <c r="E276" s="18" t="s">
        <v>244</v>
      </c>
      <c r="F276" t="s">
        <v>9</v>
      </c>
    </row>
    <row r="277" spans="1:6" ht="18.75">
      <c r="A277">
        <v>276</v>
      </c>
      <c r="B277" s="14" t="s">
        <v>313</v>
      </c>
      <c r="C277" s="102">
        <v>42725</v>
      </c>
      <c r="D277" s="31" t="s">
        <v>31</v>
      </c>
      <c r="E277" s="18" t="s">
        <v>244</v>
      </c>
      <c r="F277" t="s">
        <v>11</v>
      </c>
    </row>
    <row r="278" spans="1:6" ht="18.75">
      <c r="A278">
        <v>277</v>
      </c>
      <c r="B278" s="14" t="s">
        <v>314</v>
      </c>
      <c r="C278" s="102">
        <v>42726</v>
      </c>
      <c r="D278" s="31" t="s">
        <v>31</v>
      </c>
      <c r="E278" s="18" t="s">
        <v>244</v>
      </c>
      <c r="F278" t="s">
        <v>9</v>
      </c>
    </row>
    <row r="279" spans="1:6" ht="18.75">
      <c r="A279">
        <v>278</v>
      </c>
      <c r="B279" s="14" t="s">
        <v>315</v>
      </c>
      <c r="C279" s="102">
        <v>42726</v>
      </c>
      <c r="D279" s="32" t="s">
        <v>7</v>
      </c>
      <c r="E279" s="18" t="s">
        <v>244</v>
      </c>
      <c r="F279" t="s">
        <v>11</v>
      </c>
    </row>
    <row r="280" spans="1:6" ht="18.75">
      <c r="A280">
        <v>279</v>
      </c>
      <c r="B280" s="14" t="s">
        <v>316</v>
      </c>
      <c r="C280" s="102">
        <v>42726</v>
      </c>
      <c r="D280" s="31" t="s">
        <v>13</v>
      </c>
      <c r="E280" s="18" t="s">
        <v>244</v>
      </c>
      <c r="F280" t="s">
        <v>9</v>
      </c>
    </row>
    <row r="281" spans="1:6" ht="18.75">
      <c r="A281">
        <v>280</v>
      </c>
      <c r="B281" s="14" t="s">
        <v>317</v>
      </c>
      <c r="C281" s="102">
        <v>42726</v>
      </c>
      <c r="D281" s="31" t="s">
        <v>60</v>
      </c>
      <c r="E281" s="18" t="s">
        <v>244</v>
      </c>
      <c r="F281" t="s">
        <v>9</v>
      </c>
    </row>
    <row r="282" spans="1:6" ht="18.75">
      <c r="A282">
        <v>281</v>
      </c>
      <c r="B282" s="14" t="s">
        <v>318</v>
      </c>
      <c r="C282" s="102">
        <v>42727</v>
      </c>
      <c r="D282" s="32" t="s">
        <v>154</v>
      </c>
      <c r="E282" s="18" t="s">
        <v>244</v>
      </c>
      <c r="F282" t="s">
        <v>11</v>
      </c>
    </row>
    <row r="283" spans="1:6" ht="18.75">
      <c r="A283">
        <v>282</v>
      </c>
      <c r="B283" s="14" t="s">
        <v>319</v>
      </c>
      <c r="C283" s="102">
        <v>42731</v>
      </c>
      <c r="D283" s="31" t="s">
        <v>138</v>
      </c>
      <c r="E283" s="18" t="s">
        <v>244</v>
      </c>
      <c r="F283" t="s">
        <v>9</v>
      </c>
    </row>
    <row r="284" spans="1:6" ht="18.75">
      <c r="A284">
        <v>283</v>
      </c>
      <c r="B284" s="14" t="s">
        <v>320</v>
      </c>
      <c r="C284" s="102">
        <v>42731</v>
      </c>
      <c r="D284" s="31" t="s">
        <v>31</v>
      </c>
      <c r="E284" s="18" t="s">
        <v>244</v>
      </c>
      <c r="F284" t="s">
        <v>11</v>
      </c>
    </row>
    <row r="285" spans="1:6" ht="18.75">
      <c r="A285">
        <v>284</v>
      </c>
      <c r="B285" s="14" t="s">
        <v>321</v>
      </c>
      <c r="C285" s="102">
        <v>42731</v>
      </c>
      <c r="D285" s="31" t="s">
        <v>13</v>
      </c>
      <c r="E285" s="18" t="s">
        <v>244</v>
      </c>
      <c r="F285" t="s">
        <v>9</v>
      </c>
    </row>
    <row r="286" spans="1:6" ht="18.75">
      <c r="A286">
        <v>285</v>
      </c>
      <c r="B286" s="14" t="s">
        <v>322</v>
      </c>
      <c r="C286" s="102">
        <v>42731</v>
      </c>
      <c r="D286" s="31" t="s">
        <v>13</v>
      </c>
      <c r="E286" s="18" t="s">
        <v>244</v>
      </c>
      <c r="F286" t="s">
        <v>9</v>
      </c>
    </row>
    <row r="287" spans="1:6" ht="18.75">
      <c r="A287">
        <v>286</v>
      </c>
      <c r="B287" s="14" t="s">
        <v>323</v>
      </c>
      <c r="C287" s="102">
        <v>42732</v>
      </c>
      <c r="D287" s="31" t="s">
        <v>13</v>
      </c>
      <c r="E287" s="18" t="s">
        <v>244</v>
      </c>
      <c r="F287" t="s">
        <v>9</v>
      </c>
    </row>
    <row r="288" spans="1:6" ht="18.75">
      <c r="A288">
        <v>287</v>
      </c>
      <c r="B288" s="14" t="s">
        <v>324</v>
      </c>
      <c r="C288" s="102">
        <v>42732</v>
      </c>
      <c r="D288" s="31" t="s">
        <v>13</v>
      </c>
      <c r="E288" s="18" t="s">
        <v>244</v>
      </c>
      <c r="F288" t="s">
        <v>11</v>
      </c>
    </row>
    <row r="289" spans="1:6" ht="18.75">
      <c r="A289">
        <v>288</v>
      </c>
      <c r="B289" s="14" t="s">
        <v>325</v>
      </c>
      <c r="C289" s="102">
        <v>42732</v>
      </c>
      <c r="D289" s="31" t="s">
        <v>31</v>
      </c>
      <c r="E289" s="18" t="s">
        <v>244</v>
      </c>
      <c r="F289" t="s">
        <v>11</v>
      </c>
    </row>
    <row r="290" spans="1:6" ht="18.75">
      <c r="A290">
        <v>289</v>
      </c>
      <c r="B290" s="14" t="s">
        <v>326</v>
      </c>
      <c r="C290" s="102">
        <v>42733</v>
      </c>
      <c r="D290" s="31" t="s">
        <v>65</v>
      </c>
      <c r="E290" s="18" t="s">
        <v>244</v>
      </c>
      <c r="F290" t="s">
        <v>11</v>
      </c>
    </row>
    <row r="291" spans="1:6" ht="18.75">
      <c r="A291">
        <v>290</v>
      </c>
      <c r="B291" s="14" t="s">
        <v>327</v>
      </c>
      <c r="C291" s="102">
        <v>42733</v>
      </c>
      <c r="D291" s="31" t="s">
        <v>13</v>
      </c>
      <c r="E291" s="18" t="s">
        <v>244</v>
      </c>
      <c r="F291" t="s">
        <v>9</v>
      </c>
    </row>
    <row r="292" spans="1:6" ht="18.75">
      <c r="A292">
        <v>291</v>
      </c>
      <c r="B292" s="14" t="s">
        <v>328</v>
      </c>
      <c r="C292" s="102">
        <v>42734</v>
      </c>
      <c r="D292" s="31" t="s">
        <v>13</v>
      </c>
      <c r="E292" s="18" t="s">
        <v>244</v>
      </c>
      <c r="F292" t="s">
        <v>9</v>
      </c>
    </row>
    <row r="293" spans="1:6" ht="18.75">
      <c r="A293">
        <v>292</v>
      </c>
      <c r="B293" s="37" t="s">
        <v>329</v>
      </c>
      <c r="C293" s="37">
        <v>42738</v>
      </c>
      <c r="D293" s="35" t="s">
        <v>31</v>
      </c>
      <c r="E293" s="18" t="s">
        <v>330</v>
      </c>
      <c r="F293" t="s">
        <v>9</v>
      </c>
    </row>
    <row r="294" spans="1:6" ht="18.75">
      <c r="A294">
        <v>293</v>
      </c>
      <c r="B294" s="37" t="s">
        <v>331</v>
      </c>
      <c r="C294" s="37">
        <v>42739</v>
      </c>
      <c r="D294" s="35" t="s">
        <v>7</v>
      </c>
      <c r="E294" s="18" t="s">
        <v>330</v>
      </c>
      <c r="F294" t="s">
        <v>11</v>
      </c>
    </row>
    <row r="295" spans="1:6" ht="18.75">
      <c r="A295">
        <v>294</v>
      </c>
      <c r="B295" s="37" t="s">
        <v>332</v>
      </c>
      <c r="C295" s="37">
        <v>42739</v>
      </c>
      <c r="D295" s="35" t="s">
        <v>13</v>
      </c>
      <c r="E295" s="18" t="s">
        <v>330</v>
      </c>
      <c r="F295" t="s">
        <v>11</v>
      </c>
    </row>
    <row r="296" spans="1:6" ht="18.75">
      <c r="A296">
        <v>295</v>
      </c>
      <c r="B296" s="37" t="s">
        <v>333</v>
      </c>
      <c r="C296" s="37">
        <v>42739</v>
      </c>
      <c r="D296" s="35" t="s">
        <v>20</v>
      </c>
      <c r="E296" s="18" t="s">
        <v>330</v>
      </c>
      <c r="F296" t="s">
        <v>9</v>
      </c>
    </row>
    <row r="297" spans="1:6" ht="18.75">
      <c r="A297">
        <v>296</v>
      </c>
      <c r="B297" s="13" t="s">
        <v>334</v>
      </c>
      <c r="C297" s="37">
        <v>42739</v>
      </c>
      <c r="D297" s="33" t="s">
        <v>13</v>
      </c>
      <c r="E297" s="18" t="s">
        <v>330</v>
      </c>
      <c r="F297" t="s">
        <v>9</v>
      </c>
    </row>
    <row r="298" spans="1:6" ht="18.75">
      <c r="A298">
        <v>297</v>
      </c>
      <c r="B298" s="13" t="s">
        <v>335</v>
      </c>
      <c r="C298" s="37">
        <v>42739</v>
      </c>
      <c r="D298" s="33" t="s">
        <v>13</v>
      </c>
      <c r="E298" s="18" t="s">
        <v>330</v>
      </c>
      <c r="F298" t="s">
        <v>11</v>
      </c>
    </row>
    <row r="299" spans="1:6" ht="18.75">
      <c r="A299">
        <v>298</v>
      </c>
      <c r="B299" s="13" t="s">
        <v>336</v>
      </c>
      <c r="C299" s="37">
        <v>42739</v>
      </c>
      <c r="D299" s="34" t="s">
        <v>31</v>
      </c>
      <c r="E299" s="18" t="s">
        <v>330</v>
      </c>
      <c r="F299" t="s">
        <v>11</v>
      </c>
    </row>
    <row r="300" spans="1:6" ht="18.75">
      <c r="A300">
        <v>299</v>
      </c>
      <c r="B300" s="13" t="s">
        <v>337</v>
      </c>
      <c r="C300" s="37">
        <v>42740</v>
      </c>
      <c r="D300" s="34" t="s">
        <v>65</v>
      </c>
      <c r="E300" s="18" t="s">
        <v>330</v>
      </c>
      <c r="F300" t="s">
        <v>9</v>
      </c>
    </row>
    <row r="301" spans="1:6" ht="18.75">
      <c r="A301">
        <v>300</v>
      </c>
      <c r="B301" s="13" t="s">
        <v>338</v>
      </c>
      <c r="C301" s="37">
        <v>42740</v>
      </c>
      <c r="D301" s="33" t="s">
        <v>13</v>
      </c>
      <c r="E301" s="18" t="s">
        <v>330</v>
      </c>
      <c r="F301" t="s">
        <v>9</v>
      </c>
    </row>
    <row r="302" spans="1:6" ht="18.75">
      <c r="A302">
        <v>301</v>
      </c>
      <c r="B302" s="13" t="s">
        <v>339</v>
      </c>
      <c r="C302" s="37">
        <v>42740</v>
      </c>
      <c r="D302" s="33" t="s">
        <v>13</v>
      </c>
      <c r="E302" s="18" t="s">
        <v>330</v>
      </c>
      <c r="F302" t="s">
        <v>9</v>
      </c>
    </row>
    <row r="303" spans="1:6" ht="18.75">
      <c r="A303">
        <v>302</v>
      </c>
      <c r="B303" s="13" t="s">
        <v>340</v>
      </c>
      <c r="C303" s="37">
        <v>42740</v>
      </c>
      <c r="D303" s="33" t="s">
        <v>31</v>
      </c>
      <c r="E303" s="18" t="s">
        <v>330</v>
      </c>
      <c r="F303" t="s">
        <v>11</v>
      </c>
    </row>
    <row r="304" spans="1:6" ht="18.75">
      <c r="A304">
        <v>303</v>
      </c>
      <c r="B304" s="13" t="s">
        <v>341</v>
      </c>
      <c r="C304" s="37">
        <v>42740</v>
      </c>
      <c r="D304" s="33" t="s">
        <v>31</v>
      </c>
      <c r="E304" s="18" t="s">
        <v>330</v>
      </c>
      <c r="F304" t="s">
        <v>11</v>
      </c>
    </row>
    <row r="305" spans="1:6" ht="18.75">
      <c r="A305">
        <v>304</v>
      </c>
      <c r="B305" s="13" t="s">
        <v>342</v>
      </c>
      <c r="C305" s="37">
        <v>42740</v>
      </c>
      <c r="D305" s="33" t="s">
        <v>31</v>
      </c>
      <c r="E305" s="18" t="s">
        <v>330</v>
      </c>
      <c r="F305" t="s">
        <v>9</v>
      </c>
    </row>
    <row r="306" spans="1:6" ht="18.75">
      <c r="A306">
        <v>305</v>
      </c>
      <c r="B306" s="13" t="s">
        <v>343</v>
      </c>
      <c r="C306" s="37">
        <v>42740</v>
      </c>
      <c r="D306" s="33" t="s">
        <v>31</v>
      </c>
      <c r="E306" s="18" t="s">
        <v>330</v>
      </c>
      <c r="F306" t="s">
        <v>9</v>
      </c>
    </row>
    <row r="307" spans="1:6" ht="18.75">
      <c r="A307">
        <v>306</v>
      </c>
      <c r="B307" s="13" t="s">
        <v>344</v>
      </c>
      <c r="C307" s="37">
        <v>42740</v>
      </c>
      <c r="D307" s="33" t="s">
        <v>13</v>
      </c>
      <c r="E307" s="18" t="s">
        <v>330</v>
      </c>
      <c r="F307" t="s">
        <v>9</v>
      </c>
    </row>
    <row r="308" spans="1:6" ht="18.75">
      <c r="A308">
        <v>307</v>
      </c>
      <c r="B308" s="13" t="s">
        <v>345</v>
      </c>
      <c r="C308" s="37">
        <v>42740</v>
      </c>
      <c r="D308" s="33" t="s">
        <v>13</v>
      </c>
      <c r="E308" s="18" t="s">
        <v>330</v>
      </c>
      <c r="F308" t="s">
        <v>9</v>
      </c>
    </row>
    <row r="309" spans="1:6" ht="18.75">
      <c r="A309">
        <v>308</v>
      </c>
      <c r="B309" s="13" t="s">
        <v>346</v>
      </c>
      <c r="C309" s="37">
        <v>42741</v>
      </c>
      <c r="D309" s="33" t="s">
        <v>13</v>
      </c>
      <c r="E309" s="18" t="s">
        <v>330</v>
      </c>
      <c r="F309" t="s">
        <v>11</v>
      </c>
    </row>
    <row r="310" spans="1:6" ht="18.75">
      <c r="A310">
        <v>309</v>
      </c>
      <c r="B310" s="13" t="s">
        <v>347</v>
      </c>
      <c r="C310" s="37">
        <v>42741</v>
      </c>
      <c r="D310" s="33" t="s">
        <v>13</v>
      </c>
      <c r="E310" s="18" t="s">
        <v>330</v>
      </c>
      <c r="F310" t="s">
        <v>11</v>
      </c>
    </row>
    <row r="311" spans="1:6" ht="18.75">
      <c r="A311">
        <v>310</v>
      </c>
      <c r="B311" s="13" t="s">
        <v>348</v>
      </c>
      <c r="C311" s="37">
        <v>42741</v>
      </c>
      <c r="D311" s="33" t="s">
        <v>65</v>
      </c>
      <c r="E311" s="18" t="s">
        <v>330</v>
      </c>
      <c r="F311" t="s">
        <v>9</v>
      </c>
    </row>
    <row r="312" spans="1:6" ht="18.75">
      <c r="A312">
        <v>311</v>
      </c>
      <c r="B312" s="13" t="s">
        <v>349</v>
      </c>
      <c r="C312" s="37">
        <v>42741</v>
      </c>
      <c r="D312" s="37" t="s">
        <v>46</v>
      </c>
      <c r="E312" s="18" t="s">
        <v>330</v>
      </c>
      <c r="F312" t="s">
        <v>11</v>
      </c>
    </row>
    <row r="313" spans="1:6" ht="18.75">
      <c r="A313">
        <v>312</v>
      </c>
      <c r="B313" s="13" t="s">
        <v>350</v>
      </c>
      <c r="C313" s="37">
        <v>42741</v>
      </c>
      <c r="D313" s="33" t="s">
        <v>65</v>
      </c>
      <c r="E313" s="18" t="s">
        <v>330</v>
      </c>
      <c r="F313" t="s">
        <v>11</v>
      </c>
    </row>
    <row r="314" spans="1:6" ht="18.75">
      <c r="A314">
        <v>313</v>
      </c>
      <c r="B314" s="13" t="s">
        <v>351</v>
      </c>
      <c r="C314" s="37">
        <v>42745</v>
      </c>
      <c r="D314" s="33" t="s">
        <v>13</v>
      </c>
      <c r="E314" s="18" t="s">
        <v>330</v>
      </c>
      <c r="F314" t="s">
        <v>11</v>
      </c>
    </row>
    <row r="315" spans="1:6" ht="18.75">
      <c r="A315">
        <v>314</v>
      </c>
      <c r="B315" s="13" t="s">
        <v>352</v>
      </c>
      <c r="C315" s="37">
        <v>42745</v>
      </c>
      <c r="D315" s="34" t="s">
        <v>13</v>
      </c>
      <c r="E315" s="18" t="s">
        <v>330</v>
      </c>
      <c r="F315" t="s">
        <v>11</v>
      </c>
    </row>
    <row r="316" spans="1:6" ht="18.75">
      <c r="A316">
        <v>315</v>
      </c>
      <c r="B316" s="13" t="s">
        <v>353</v>
      </c>
      <c r="C316" s="37">
        <v>42745</v>
      </c>
      <c r="D316" s="33" t="s">
        <v>13</v>
      </c>
      <c r="E316" s="18" t="s">
        <v>330</v>
      </c>
      <c r="F316" t="s">
        <v>9</v>
      </c>
    </row>
    <row r="317" spans="1:6" ht="18.75">
      <c r="A317">
        <v>316</v>
      </c>
      <c r="B317" s="13" t="s">
        <v>354</v>
      </c>
      <c r="C317" s="37">
        <v>42746</v>
      </c>
      <c r="D317" s="33" t="s">
        <v>13</v>
      </c>
      <c r="E317" s="18" t="s">
        <v>330</v>
      </c>
      <c r="F317" t="s">
        <v>9</v>
      </c>
    </row>
    <row r="318" spans="1:6" ht="18.75">
      <c r="A318">
        <v>317</v>
      </c>
      <c r="B318" s="13" t="s">
        <v>355</v>
      </c>
      <c r="C318" s="37">
        <v>42747</v>
      </c>
      <c r="D318" s="33" t="s">
        <v>31</v>
      </c>
      <c r="E318" s="18" t="s">
        <v>330</v>
      </c>
      <c r="F318" t="s">
        <v>11</v>
      </c>
    </row>
    <row r="319" spans="1:6" ht="18.75">
      <c r="A319">
        <v>318</v>
      </c>
      <c r="B319" s="13" t="s">
        <v>356</v>
      </c>
      <c r="C319" s="37">
        <v>42747</v>
      </c>
      <c r="D319" s="33" t="s">
        <v>13</v>
      </c>
      <c r="E319" s="18" t="s">
        <v>330</v>
      </c>
      <c r="F319" t="s">
        <v>9</v>
      </c>
    </row>
    <row r="320" spans="1:6">
      <c r="A320" s="104"/>
      <c r="B320" s="104"/>
      <c r="C320" s="105"/>
      <c r="D320" s="106"/>
      <c r="E320" s="106"/>
      <c r="F320" s="106"/>
    </row>
    <row r="321" spans="5:6" ht="18.75">
      <c r="E321" s="39"/>
    </row>
    <row r="322" spans="5:6" ht="18.75">
      <c r="E322" s="39"/>
      <c r="F322" s="10"/>
    </row>
    <row r="323" spans="5:6" ht="18.75">
      <c r="E323" s="39"/>
      <c r="F323" s="10"/>
    </row>
  </sheetData>
  <autoFilter ref="A1:F326" xr:uid="{00000000-0009-0000-0000-000000000000}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D22"/>
  <sheetViews>
    <sheetView topLeftCell="A10" workbookViewId="0" xr3:uid="{958C4451-9541-5A59-BF78-D2F731DF1C81}">
      <selection activeCell="A12" sqref="A12"/>
    </sheetView>
  </sheetViews>
  <sheetFormatPr defaultColWidth="9" defaultRowHeight="15"/>
  <cols>
    <col min="1" max="1" width="26.42578125" customWidth="1"/>
    <col min="2" max="3" width="11.42578125" customWidth="1"/>
    <col min="4" max="4" width="11.42578125" hidden="1" customWidth="1"/>
    <col min="5" max="256" width="11.42578125" customWidth="1"/>
  </cols>
  <sheetData>
    <row r="1" spans="1:4" ht="15.75">
      <c r="A1" s="88" t="s">
        <v>357</v>
      </c>
      <c r="B1" s="88"/>
      <c r="C1" s="17"/>
      <c r="D1" s="17"/>
    </row>
    <row r="2" spans="1:4" ht="18.75">
      <c r="A2" s="18" t="s">
        <v>199</v>
      </c>
      <c r="B2" s="18">
        <f>COUNTIFS(Estadisticas!D2:D360,A2)</f>
        <v>2</v>
      </c>
    </row>
    <row r="3" spans="1:4" ht="18.75">
      <c r="A3" s="18" t="s">
        <v>60</v>
      </c>
      <c r="B3" s="18">
        <f>COUNTIFS(Estadisticas!D2:D361,A3)</f>
        <v>2</v>
      </c>
    </row>
    <row r="4" spans="1:4" ht="18.75">
      <c r="A4" s="18" t="s">
        <v>65</v>
      </c>
      <c r="B4" s="18">
        <f>COUNTIFS(Estadisticas!D2:D360,A4)</f>
        <v>16</v>
      </c>
    </row>
    <row r="5" spans="1:4" ht="18.75">
      <c r="A5" s="18" t="s">
        <v>38</v>
      </c>
      <c r="B5" s="18">
        <f>COUNTIFS(Estadisticas!D2:D363,A5)</f>
        <v>1</v>
      </c>
    </row>
    <row r="6" spans="1:4" ht="18.75">
      <c r="A6" s="18" t="s">
        <v>95</v>
      </c>
      <c r="B6" s="18">
        <f>COUNTIFS(Estadisticas!D2:D364,A6)</f>
        <v>7</v>
      </c>
    </row>
    <row r="7" spans="1:4" ht="18.75">
      <c r="A7" s="18" t="s">
        <v>154</v>
      </c>
      <c r="B7" s="18">
        <f>COUNTIFS(Estadisticas!D2:D365,A7)</f>
        <v>3</v>
      </c>
    </row>
    <row r="8" spans="1:4" ht="18.75">
      <c r="A8" s="18" t="s">
        <v>138</v>
      </c>
      <c r="B8" s="18">
        <f>COUNTIFS(Estadisticas!D2:D366,A8)</f>
        <v>3</v>
      </c>
    </row>
    <row r="9" spans="1:4" ht="18.75">
      <c r="A9" s="18" t="s">
        <v>7</v>
      </c>
      <c r="B9" s="18">
        <f>COUNTIFS(Estadisticas!D2:D367,A9)</f>
        <v>28</v>
      </c>
    </row>
    <row r="10" spans="1:4" ht="18.75">
      <c r="A10" s="18" t="s">
        <v>167</v>
      </c>
      <c r="B10" s="18">
        <f>COUNTIFS(Estadisticas!D2:D368,A10)</f>
        <v>1</v>
      </c>
    </row>
    <row r="11" spans="1:4" ht="18.75">
      <c r="A11" s="18" t="s">
        <v>13</v>
      </c>
      <c r="B11" s="18">
        <f>COUNTIFS(Estadisticas!D2:D368,A11)</f>
        <v>140</v>
      </c>
    </row>
    <row r="12" spans="1:4" ht="18.75">
      <c r="A12" s="18" t="s">
        <v>46</v>
      </c>
      <c r="B12" s="18">
        <f>COUNTIFS(Estadisticas!D2:D369,A12)</f>
        <v>8</v>
      </c>
    </row>
    <row r="13" spans="1:4" ht="18.75">
      <c r="A13" s="18" t="s">
        <v>31</v>
      </c>
      <c r="B13" s="18">
        <f>COUNTIFS(Estadisticas!D2:D370,A13)</f>
        <v>75</v>
      </c>
    </row>
    <row r="14" spans="1:4" ht="18.75">
      <c r="A14" s="18" t="s">
        <v>35</v>
      </c>
      <c r="B14" s="18">
        <f>COUNTIFS(Estadisticas!D2:D371,A14)</f>
        <v>5</v>
      </c>
    </row>
    <row r="15" spans="1:4" ht="18.75">
      <c r="A15" s="18" t="s">
        <v>223</v>
      </c>
      <c r="B15" s="18">
        <f>COUNTIFS(Estadisticas!D2:D372,A15)</f>
        <v>2</v>
      </c>
    </row>
    <row r="16" spans="1:4" ht="18.75">
      <c r="A16" s="18" t="s">
        <v>228</v>
      </c>
      <c r="B16" s="18">
        <f>COUNTIFS(Estadisticas!D2:D373,A16)</f>
        <v>1</v>
      </c>
    </row>
    <row r="17" spans="1:4" ht="18.75">
      <c r="A17" s="18" t="s">
        <v>20</v>
      </c>
      <c r="B17" s="18">
        <f>COUNTIFS(Estadisticas!D2:D372,A17)</f>
        <v>16</v>
      </c>
    </row>
    <row r="18" spans="1:4" ht="18.75">
      <c r="A18" s="18" t="s">
        <v>26</v>
      </c>
      <c r="B18" s="18">
        <f>COUNTIFS(Estadisticas!D2:D373,A18)</f>
        <v>1</v>
      </c>
    </row>
    <row r="19" spans="1:4" ht="18.75">
      <c r="A19" s="18" t="s">
        <v>18</v>
      </c>
      <c r="B19" s="18">
        <f>COUNTIFS(Estadisticas!D2:D373,A19)</f>
        <v>1</v>
      </c>
    </row>
    <row r="20" spans="1:4" ht="18.75">
      <c r="A20" s="18" t="s">
        <v>358</v>
      </c>
      <c r="B20" s="18">
        <f>COUNTIFS(Estadisticas!D2:D374,D20)</f>
        <v>6</v>
      </c>
      <c r="D20" s="10" t="s">
        <v>16</v>
      </c>
    </row>
    <row r="21" spans="1:4" ht="18.75">
      <c r="A21" s="18"/>
      <c r="B21" s="18"/>
    </row>
    <row r="22" spans="1:4" ht="18.75">
      <c r="A22" s="18" t="s">
        <v>359</v>
      </c>
      <c r="B22" s="18">
        <f>SUM(B2:B20)</f>
        <v>318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H10"/>
  <sheetViews>
    <sheetView workbookViewId="0" xr3:uid="{842E5F09-E766-5B8D-85AF-A39847EA96FD}">
      <selection activeCell="G13" sqref="G13"/>
    </sheetView>
  </sheetViews>
  <sheetFormatPr defaultColWidth="9" defaultRowHeight="15"/>
  <cols>
    <col min="1" max="1" width="16" customWidth="1"/>
    <col min="2" max="4" width="11.42578125" customWidth="1"/>
    <col min="5" max="5" width="11.5703125" customWidth="1"/>
    <col min="6" max="6" width="7.5703125" customWidth="1"/>
    <col min="7" max="255" width="11.42578125" customWidth="1"/>
  </cols>
  <sheetData>
    <row r="1" spans="1:8" ht="18.75">
      <c r="A1" s="89" t="s">
        <v>360</v>
      </c>
      <c r="B1" s="89"/>
      <c r="G1" s="90" t="s">
        <v>361</v>
      </c>
      <c r="H1" s="90"/>
    </row>
    <row r="2" spans="1:8" ht="18.75">
      <c r="A2" s="18" t="s">
        <v>8</v>
      </c>
      <c r="B2" s="18">
        <f>COUNTIFS(Estadisticas!E2:E359,A2)</f>
        <v>7</v>
      </c>
      <c r="F2" s="91"/>
      <c r="G2" s="54">
        <v>42758</v>
      </c>
      <c r="H2" s="47">
        <v>12</v>
      </c>
    </row>
    <row r="3" spans="1:8" ht="18.75">
      <c r="A3" s="18" t="s">
        <v>22</v>
      </c>
      <c r="B3" s="18">
        <f>COUNTIFS(Estadisticas!E2:E360,A3)</f>
        <v>4</v>
      </c>
      <c r="F3" s="92"/>
      <c r="G3" s="54">
        <v>42759</v>
      </c>
      <c r="H3" s="47">
        <v>17</v>
      </c>
    </row>
    <row r="4" spans="1:8" ht="18.75">
      <c r="A4" s="18" t="s">
        <v>28</v>
      </c>
      <c r="B4" s="18">
        <f>COUNTIFS(Estadisticas!E2:E361,A4)</f>
        <v>42</v>
      </c>
      <c r="F4" s="92"/>
      <c r="G4" s="54">
        <v>42761</v>
      </c>
      <c r="H4" s="47">
        <v>4</v>
      </c>
    </row>
    <row r="5" spans="1:8" ht="18.75">
      <c r="A5" s="18" t="s">
        <v>78</v>
      </c>
      <c r="B5" s="18">
        <f>COUNTIFS(Estadisticas!E2:E362,A5)</f>
        <v>66</v>
      </c>
      <c r="F5" s="92"/>
      <c r="G5" s="54">
        <v>42762</v>
      </c>
      <c r="H5" s="47">
        <v>1</v>
      </c>
    </row>
    <row r="6" spans="1:8" ht="18.75">
      <c r="A6" s="18" t="s">
        <v>151</v>
      </c>
      <c r="B6" s="18">
        <f>COUNTIFS(Estadisticas!E3:E363,A6)</f>
        <v>87</v>
      </c>
      <c r="G6" s="55">
        <v>42765</v>
      </c>
      <c r="H6" s="48">
        <v>10</v>
      </c>
    </row>
    <row r="7" spans="1:8" ht="18.75">
      <c r="A7" s="18" t="s">
        <v>244</v>
      </c>
      <c r="B7" s="18">
        <f>COUNTIFS(Estadisticas!E4:E364,A7)</f>
        <v>85</v>
      </c>
      <c r="G7" s="55">
        <v>42766</v>
      </c>
      <c r="H7" s="48">
        <v>20</v>
      </c>
    </row>
    <row r="8" spans="1:8" ht="18.75">
      <c r="A8" s="18" t="s">
        <v>330</v>
      </c>
      <c r="B8" s="18">
        <f>COUNTIFS(Estadisticas!E5:E365,A8)</f>
        <v>27</v>
      </c>
      <c r="G8" s="55">
        <v>42767</v>
      </c>
      <c r="H8" s="48">
        <v>8</v>
      </c>
    </row>
    <row r="9" spans="1:8" ht="18.75">
      <c r="A9" s="18"/>
      <c r="B9" s="18"/>
      <c r="G9" s="18" t="s">
        <v>359</v>
      </c>
      <c r="H9" s="18">
        <v>72</v>
      </c>
    </row>
    <row r="10" spans="1:8" ht="18.75">
      <c r="A10" s="18" t="s">
        <v>359</v>
      </c>
      <c r="B10" s="18">
        <f>SUM(B2:B8)</f>
        <v>318</v>
      </c>
      <c r="G10" s="48"/>
      <c r="H10" s="48"/>
    </row>
  </sheetData>
  <mergeCells count="3">
    <mergeCell ref="A1:B1"/>
    <mergeCell ref="G1:H1"/>
    <mergeCell ref="F2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B4"/>
  <sheetViews>
    <sheetView workbookViewId="0" xr3:uid="{51F8DEE0-4D01-5F28-A812-FC0BD7CAC4A5}">
      <selection activeCell="E17" sqref="E16:E17"/>
    </sheetView>
  </sheetViews>
  <sheetFormatPr defaultColWidth="11.42578125" defaultRowHeight="15"/>
  <cols>
    <col min="1" max="1" width="14" customWidth="1"/>
  </cols>
  <sheetData>
    <row r="1" spans="1:2" ht="18.75">
      <c r="A1" s="89" t="s">
        <v>362</v>
      </c>
      <c r="B1" s="89"/>
    </row>
    <row r="2" spans="1:2" ht="18.75">
      <c r="A2" s="36" t="s">
        <v>9</v>
      </c>
      <c r="B2" s="18">
        <f>COUNTIFS(Estadisticas!F2:F359,A2)</f>
        <v>156</v>
      </c>
    </row>
    <row r="3" spans="1:2" ht="18.75">
      <c r="A3" s="18" t="s">
        <v>11</v>
      </c>
      <c r="B3" s="18">
        <f>COUNTIFS(Estadisticas!F2:F360,A3)</f>
        <v>162</v>
      </c>
    </row>
    <row r="4" spans="1:2" ht="18.75">
      <c r="A4" s="18" t="s">
        <v>359</v>
      </c>
      <c r="B4" s="18">
        <f>SUM(B2:B3)</f>
        <v>318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U99"/>
  <sheetViews>
    <sheetView topLeftCell="A4" zoomScaleNormal="100" workbookViewId="0" xr3:uid="{F9CF3CF3-643B-5BE6-8B46-32C596A47465}">
      <selection activeCell="Q17" sqref="Q17"/>
    </sheetView>
  </sheetViews>
  <sheetFormatPr defaultColWidth="11.42578125" defaultRowHeight="15"/>
  <cols>
    <col min="2" max="2" width="5.5703125" customWidth="1"/>
    <col min="3" max="3" width="4.42578125" customWidth="1"/>
    <col min="4" max="4" width="11.5703125" customWidth="1"/>
    <col min="5" max="5" width="4.5703125" customWidth="1"/>
    <col min="6" max="6" width="5.7109375" customWidth="1"/>
    <col min="8" max="8" width="5" customWidth="1"/>
    <col min="9" max="9" width="4.7109375" customWidth="1"/>
    <col min="11" max="11" width="4.7109375" customWidth="1"/>
    <col min="12" max="12" width="5.140625" customWidth="1"/>
    <col min="14" max="14" width="4.42578125" customWidth="1"/>
    <col min="15" max="15" width="5.140625" customWidth="1"/>
    <col min="17" max="17" width="5.28515625" customWidth="1"/>
    <col min="18" max="18" width="5.85546875" style="41" customWidth="1"/>
    <col min="19" max="19" width="11.42578125" style="41"/>
    <col min="20" max="20" width="5.28515625" style="41" customWidth="1"/>
  </cols>
  <sheetData>
    <row r="1" spans="1:21" ht="18.75">
      <c r="A1" s="93" t="s">
        <v>363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</row>
    <row r="2" spans="1:21">
      <c r="A2" s="59" t="s">
        <v>364</v>
      </c>
      <c r="B2" s="60"/>
      <c r="C2" s="60"/>
      <c r="D2" s="61" t="s">
        <v>22</v>
      </c>
      <c r="E2" s="60"/>
      <c r="F2" s="60"/>
      <c r="G2" s="61" t="s">
        <v>365</v>
      </c>
      <c r="H2" s="60"/>
      <c r="I2" s="60"/>
      <c r="J2" s="61" t="s">
        <v>366</v>
      </c>
      <c r="K2" s="60"/>
      <c r="L2" s="60"/>
      <c r="M2" s="61" t="s">
        <v>367</v>
      </c>
      <c r="N2" s="60"/>
      <c r="O2" s="60"/>
      <c r="P2" s="61" t="s">
        <v>244</v>
      </c>
      <c r="Q2" s="60"/>
      <c r="R2" s="62"/>
      <c r="S2" s="61" t="s">
        <v>368</v>
      </c>
      <c r="T2" s="63"/>
    </row>
    <row r="3" spans="1:21">
      <c r="A3" s="64">
        <v>42566</v>
      </c>
      <c r="B3" s="60">
        <f>COUNTIFS(Estadisticas!C2:C350,A3:A162)</f>
        <v>2</v>
      </c>
      <c r="C3" s="60"/>
      <c r="D3" s="65">
        <v>42583</v>
      </c>
      <c r="E3" s="60">
        <f>COUNTIFS(Estadisticas!C2:C349,D3:D161)</f>
        <v>1</v>
      </c>
      <c r="F3" s="60"/>
      <c r="G3" s="66">
        <v>42621</v>
      </c>
      <c r="H3" s="60">
        <f>COUNTIFS(Estadisticas!C2:C349,G3:G161)</f>
        <v>1</v>
      </c>
      <c r="I3" s="60"/>
      <c r="J3" s="107">
        <v>42646</v>
      </c>
      <c r="K3" s="60">
        <f>COUNTIFS(Estadisticas!C2:C349,J3:J161)</f>
        <v>4</v>
      </c>
      <c r="L3" s="60"/>
      <c r="M3" s="108">
        <v>42675</v>
      </c>
      <c r="N3" s="60">
        <f>COUNTIFS(Estadisticas!C2:C349,M3:M161)</f>
        <v>4</v>
      </c>
      <c r="O3" s="60"/>
      <c r="P3" s="109">
        <v>42705</v>
      </c>
      <c r="Q3" s="60">
        <f>COUNTIFS(Estadisticas!C2:C349,P3:P161)</f>
        <v>5</v>
      </c>
      <c r="R3" s="62"/>
      <c r="S3" s="110">
        <v>42738</v>
      </c>
      <c r="T3" s="67">
        <f>COUNTIFS(Estadisticas!C2:C349,S3:S161)</f>
        <v>1</v>
      </c>
    </row>
    <row r="4" spans="1:21">
      <c r="A4" s="64">
        <v>42571</v>
      </c>
      <c r="B4" s="60">
        <f>COUNTIFS(Estadisticas!C4:C351,A4:A163)</f>
        <v>1</v>
      </c>
      <c r="C4" s="60"/>
      <c r="D4" s="65">
        <v>42585</v>
      </c>
      <c r="E4" s="60">
        <f>COUNTIFS(Estadisticas!C3:C350,D4:D162)</f>
        <v>1</v>
      </c>
      <c r="F4" s="60"/>
      <c r="G4" s="66">
        <v>42622</v>
      </c>
      <c r="H4" s="60">
        <f>COUNTIFS(Estadisticas!C3:C350,G4:G162)</f>
        <v>6</v>
      </c>
      <c r="I4" s="60"/>
      <c r="J4" s="107">
        <v>42647</v>
      </c>
      <c r="K4" s="60">
        <f>COUNTIFS(Estadisticas!C3:C350,J4:J162)</f>
        <v>2</v>
      </c>
      <c r="L4" s="60"/>
      <c r="M4" s="108">
        <v>42677</v>
      </c>
      <c r="N4" s="60">
        <f>COUNTIFS(Estadisticas!C3:C350,M4:M162)</f>
        <v>6</v>
      </c>
      <c r="O4" s="60"/>
      <c r="P4" s="109">
        <v>42706</v>
      </c>
      <c r="Q4" s="60">
        <f>COUNTIFS(Estadisticas!C3:C350,P4:P162)</f>
        <v>7</v>
      </c>
      <c r="R4" s="111"/>
      <c r="S4" s="110">
        <v>42739</v>
      </c>
      <c r="T4" s="67">
        <f>COUNTIFS(Estadisticas!C3:C350,S4:S162)</f>
        <v>6</v>
      </c>
    </row>
    <row r="5" spans="1:21">
      <c r="A5" s="64">
        <v>42577</v>
      </c>
      <c r="B5" s="60">
        <f>COUNTIFS(Estadisticas!C5:C352,A5:A164)</f>
        <v>2</v>
      </c>
      <c r="C5" s="60"/>
      <c r="D5" s="65">
        <v>42586</v>
      </c>
      <c r="E5" s="60">
        <f>COUNTIFS(Estadisticas!C4:C351,D5:D163)</f>
        <v>1</v>
      </c>
      <c r="F5" s="60"/>
      <c r="G5" s="66">
        <v>42625</v>
      </c>
      <c r="H5" s="60">
        <f>COUNTIFS(Estadisticas!C4:C351,G5:G163)</f>
        <v>1</v>
      </c>
      <c r="I5" s="60"/>
      <c r="J5" s="107">
        <v>42648</v>
      </c>
      <c r="K5" s="60">
        <f>COUNTIFS(Estadisticas!C4:C351,J5:J163)</f>
        <v>1</v>
      </c>
      <c r="L5" s="60"/>
      <c r="M5" s="108">
        <v>42678</v>
      </c>
      <c r="N5" s="60">
        <f>COUNTIFS(Estadisticas!C4:C351,M5:M163)</f>
        <v>6</v>
      </c>
      <c r="O5" s="60"/>
      <c r="P5" s="109">
        <v>42709</v>
      </c>
      <c r="Q5" s="60">
        <f>COUNTIFS(Estadisticas!C4:C351,P5:P163)</f>
        <v>10</v>
      </c>
      <c r="R5" s="111"/>
      <c r="S5" s="110">
        <v>42740</v>
      </c>
      <c r="T5" s="67">
        <f>COUNTIFS(Estadisticas!C4:C351,S5:S163)</f>
        <v>9</v>
      </c>
    </row>
    <row r="6" spans="1:21">
      <c r="A6" s="64">
        <v>42578</v>
      </c>
      <c r="B6" s="60">
        <f>COUNTIFS(Estadisticas!C7:C354,A6:A166)</f>
        <v>1</v>
      </c>
      <c r="C6" s="60"/>
      <c r="D6" s="65">
        <v>42587</v>
      </c>
      <c r="E6" s="60">
        <f>COUNTIFS(Estadisticas!C5:C352,D6:D164)</f>
        <v>1</v>
      </c>
      <c r="F6" s="60"/>
      <c r="G6" s="66">
        <v>42626</v>
      </c>
      <c r="H6" s="60">
        <f>COUNTIFS(Estadisticas!C5:C352,G6:G164)</f>
        <v>1</v>
      </c>
      <c r="I6" s="60"/>
      <c r="J6" s="107">
        <v>42649</v>
      </c>
      <c r="K6" s="60">
        <f>COUNTIFS(Estadisticas!C5:C352,J6:J164)</f>
        <v>2</v>
      </c>
      <c r="L6" s="60"/>
      <c r="M6" s="108">
        <v>42681</v>
      </c>
      <c r="N6" s="60">
        <f>COUNTIFS(Estadisticas!C5:C352,M6:M164)</f>
        <v>1</v>
      </c>
      <c r="O6" s="60"/>
      <c r="P6" s="109">
        <v>42710</v>
      </c>
      <c r="Q6" s="60">
        <f>COUNTIFS(Estadisticas!C5:C352,P6:P164)</f>
        <v>3</v>
      </c>
      <c r="R6" s="111"/>
      <c r="S6" s="110">
        <v>42741</v>
      </c>
      <c r="T6" s="67">
        <f>COUNTIFS(Estadisticas!C5:C352,S6:S164)</f>
        <v>5</v>
      </c>
    </row>
    <row r="7" spans="1:21">
      <c r="A7" s="64">
        <v>42579</v>
      </c>
      <c r="B7" s="60">
        <f>COUNTIFS(Estadisticas!C8:C355,A7:A167)</f>
        <v>1</v>
      </c>
      <c r="C7" s="60"/>
      <c r="D7" s="68" t="s">
        <v>369</v>
      </c>
      <c r="E7" s="79">
        <f>SUM(E2:E6)</f>
        <v>4</v>
      </c>
      <c r="F7" s="60"/>
      <c r="G7" s="66">
        <v>42632</v>
      </c>
      <c r="H7" s="60">
        <f>COUNTIFS(Estadisticas!C6:C353,G7:G165)</f>
        <v>3</v>
      </c>
      <c r="I7" s="60"/>
      <c r="J7" s="107">
        <v>42650</v>
      </c>
      <c r="K7" s="60">
        <f>COUNTIFS(Estadisticas!C6:C353,J7:J165)</f>
        <v>1</v>
      </c>
      <c r="L7" s="60"/>
      <c r="M7" s="108">
        <v>42682</v>
      </c>
      <c r="N7" s="60">
        <f>COUNTIFS(Estadisticas!C6:C353,M7:M165)</f>
        <v>8</v>
      </c>
      <c r="O7" s="60"/>
      <c r="P7" s="109">
        <v>42711</v>
      </c>
      <c r="Q7" s="60">
        <f>COUNTIFS(Estadisticas!C6:C353,P7:P165)</f>
        <v>2</v>
      </c>
      <c r="R7" s="111"/>
      <c r="S7" s="110">
        <v>42745</v>
      </c>
      <c r="T7" s="67">
        <f>COUNTIFS(Estadisticas!C6:C353,S7:S165)</f>
        <v>3</v>
      </c>
    </row>
    <row r="8" spans="1:21">
      <c r="A8" s="69" t="s">
        <v>369</v>
      </c>
      <c r="B8" s="79">
        <f>SUM(B3:B7)</f>
        <v>7</v>
      </c>
      <c r="C8" s="60"/>
      <c r="D8" s="60"/>
      <c r="E8" s="60"/>
      <c r="F8" s="60"/>
      <c r="G8" s="66">
        <v>42634</v>
      </c>
      <c r="H8" s="60">
        <f>COUNTIFS(Estadisticas!C7:C354,G8:G166)</f>
        <v>1</v>
      </c>
      <c r="I8" s="60"/>
      <c r="J8" s="107">
        <v>42651</v>
      </c>
      <c r="K8" s="60">
        <f>COUNTIFS(Estadisticas!C7:C354,J8:J166)</f>
        <v>1</v>
      </c>
      <c r="L8" s="60"/>
      <c r="M8" s="108">
        <v>42683</v>
      </c>
      <c r="N8" s="60">
        <f>COUNTIFS(Estadisticas!C7:C354,M8:M166)</f>
        <v>9</v>
      </c>
      <c r="O8" s="60"/>
      <c r="P8" s="70">
        <v>42713</v>
      </c>
      <c r="Q8" s="60">
        <f>COUNTIFS(Estadisticas!C7:C354,P8:P166)</f>
        <v>5</v>
      </c>
      <c r="R8" s="111"/>
      <c r="S8" s="110">
        <v>42746</v>
      </c>
      <c r="T8" s="67">
        <f>COUNTIFS(Estadisticas!C7:C354,S8:S166)</f>
        <v>1</v>
      </c>
    </row>
    <row r="9" spans="1:21">
      <c r="A9" s="71"/>
      <c r="B9" s="62"/>
      <c r="C9" s="62"/>
      <c r="D9" s="60"/>
      <c r="E9" s="60"/>
      <c r="F9" s="60"/>
      <c r="G9" s="66">
        <v>42635</v>
      </c>
      <c r="H9" s="60">
        <f>COUNTIFS(Estadisticas!C8:C355,G9:G167)</f>
        <v>3</v>
      </c>
      <c r="I9" s="60"/>
      <c r="J9" s="107">
        <v>42652</v>
      </c>
      <c r="K9" s="60">
        <f>COUNTIFS(Estadisticas!C8:C355,J9:J167)</f>
        <v>1</v>
      </c>
      <c r="L9" s="60"/>
      <c r="M9" s="108">
        <v>42684</v>
      </c>
      <c r="N9" s="60">
        <f>COUNTIFS(Estadisticas!C8:C355,M9:M167)</f>
        <v>3</v>
      </c>
      <c r="O9" s="60"/>
      <c r="P9" s="109">
        <v>42717</v>
      </c>
      <c r="Q9" s="60">
        <f>COUNTIFS(Estadisticas!C9:C356,P9:P168)</f>
        <v>2</v>
      </c>
      <c r="R9" s="62"/>
      <c r="S9" s="110">
        <v>42747</v>
      </c>
      <c r="T9" s="67">
        <f>COUNTIFS(Estadisticas!C8:C355,S9:S167)</f>
        <v>2</v>
      </c>
    </row>
    <row r="10" spans="1:21">
      <c r="A10" s="72"/>
      <c r="B10" s="62"/>
      <c r="C10" s="62"/>
      <c r="D10" s="60"/>
      <c r="E10" s="60"/>
      <c r="F10" s="60"/>
      <c r="G10" s="66">
        <v>42636</v>
      </c>
      <c r="H10" s="60">
        <f>COUNTIFS(Estadisticas!C9:C356,G10:G168)</f>
        <v>2</v>
      </c>
      <c r="I10" s="60"/>
      <c r="J10" s="107">
        <v>42654</v>
      </c>
      <c r="K10" s="60">
        <f>COUNTIFS(Estadisticas!C9:C356,J10:J168)</f>
        <v>3</v>
      </c>
      <c r="L10" s="60"/>
      <c r="M10" s="108">
        <v>42685</v>
      </c>
      <c r="N10" s="60">
        <f>COUNTIFS(Estadisticas!C9:C356,M10:M168)</f>
        <v>1</v>
      </c>
      <c r="O10" s="60"/>
      <c r="P10" s="109">
        <v>42718</v>
      </c>
      <c r="Q10" s="60">
        <f>COUNTIFS(Estadisticas!C10:C357,P10:P169)</f>
        <v>4</v>
      </c>
      <c r="R10" s="111"/>
      <c r="S10" s="68" t="s">
        <v>369</v>
      </c>
      <c r="T10" s="78">
        <f>SUM(T3:T9)</f>
        <v>27</v>
      </c>
    </row>
    <row r="11" spans="1:21">
      <c r="A11" s="72"/>
      <c r="B11" s="62"/>
      <c r="C11" s="62"/>
      <c r="D11" s="60"/>
      <c r="E11" s="60"/>
      <c r="F11" s="60"/>
      <c r="G11" s="66">
        <v>42639</v>
      </c>
      <c r="H11" s="60">
        <f>COUNTIFS(Estadisticas!C10:C357,G11:G169)</f>
        <v>11</v>
      </c>
      <c r="I11" s="60"/>
      <c r="J11" s="107">
        <v>42655</v>
      </c>
      <c r="K11" s="60">
        <f>COUNTIFS(Estadisticas!C10:C357,J11:J169)</f>
        <v>7</v>
      </c>
      <c r="L11" s="60"/>
      <c r="M11" s="108">
        <v>42689</v>
      </c>
      <c r="N11" s="60">
        <f>COUNTIFS(Estadisticas!C10:C357,M11:M169)</f>
        <v>4</v>
      </c>
      <c r="O11" s="60"/>
      <c r="P11" s="109">
        <v>42719</v>
      </c>
      <c r="Q11" s="60">
        <f>COUNTIFS(Estadisticas!C11:C358,P11:P170)</f>
        <v>4</v>
      </c>
      <c r="R11" s="111"/>
      <c r="S11" s="62"/>
      <c r="T11" s="112"/>
    </row>
    <row r="12" spans="1:21">
      <c r="A12" s="72"/>
      <c r="B12" s="62"/>
      <c r="C12" s="62"/>
      <c r="D12" s="60"/>
      <c r="E12" s="60"/>
      <c r="F12" s="60"/>
      <c r="G12" s="66">
        <v>42640</v>
      </c>
      <c r="H12" s="60">
        <f>COUNTIFS(Estadisticas!C11:C358,G12:G170)</f>
        <v>6</v>
      </c>
      <c r="I12" s="60"/>
      <c r="J12" s="107">
        <v>42656</v>
      </c>
      <c r="K12" s="60">
        <f>COUNTIFS(Estadisticas!C11:C358,J12:J170)</f>
        <v>6</v>
      </c>
      <c r="L12" s="60"/>
      <c r="M12" s="108">
        <v>42690</v>
      </c>
      <c r="N12" s="60">
        <f>COUNTIFS(Estadisticas!C11:C358,M12:M170)</f>
        <v>4</v>
      </c>
      <c r="O12" s="60"/>
      <c r="P12" s="109">
        <v>42723</v>
      </c>
      <c r="Q12" s="60">
        <f>COUNTIFS(Estadisticas!C12:C359,P12:P171)</f>
        <v>7</v>
      </c>
      <c r="R12" s="111"/>
      <c r="S12" s="62"/>
      <c r="T12" s="112"/>
    </row>
    <row r="13" spans="1:21">
      <c r="A13" s="72"/>
      <c r="B13" s="62"/>
      <c r="C13" s="62"/>
      <c r="D13" s="60"/>
      <c r="E13" s="60"/>
      <c r="F13" s="60"/>
      <c r="G13" s="66">
        <v>42641</v>
      </c>
      <c r="H13" s="60">
        <f>COUNTIFS(Estadisticas!C12:C359,G13:G171)</f>
        <v>5</v>
      </c>
      <c r="I13" s="60"/>
      <c r="J13" s="107">
        <v>42657</v>
      </c>
      <c r="K13" s="60">
        <f>COUNTIFS(Estadisticas!C12:C359,J13:J171)</f>
        <v>5</v>
      </c>
      <c r="L13" s="60"/>
      <c r="M13" s="108">
        <v>42691</v>
      </c>
      <c r="N13" s="60">
        <f>COUNTIFS(Estadisticas!C12:C359,M13:M171)</f>
        <v>5</v>
      </c>
      <c r="O13" s="60"/>
      <c r="P13" s="109">
        <v>42724</v>
      </c>
      <c r="Q13" s="60">
        <f>COUNTIFS(Estadisticas!C13:C360,P13:P172)</f>
        <v>6</v>
      </c>
      <c r="R13" s="111"/>
      <c r="S13" s="62"/>
      <c r="T13" s="112"/>
    </row>
    <row r="14" spans="1:21">
      <c r="A14" s="72"/>
      <c r="B14" s="60"/>
      <c r="C14" s="60"/>
      <c r="D14" s="60"/>
      <c r="E14" s="60"/>
      <c r="F14" s="60"/>
      <c r="G14" s="66">
        <v>42642</v>
      </c>
      <c r="H14" s="60">
        <f>COUNTIFS(Estadisticas!C13:C360,G14:G172)</f>
        <v>2</v>
      </c>
      <c r="I14" s="60"/>
      <c r="J14" s="107">
        <v>42661</v>
      </c>
      <c r="K14" s="60">
        <f>COUNTIFS(Estadisticas!C13:C360,J14:J172)</f>
        <v>7</v>
      </c>
      <c r="L14" s="60"/>
      <c r="M14" s="108">
        <v>42692</v>
      </c>
      <c r="N14" s="60">
        <f>COUNTIFS(Estadisticas!C13:C360,M14:M172)</f>
        <v>2</v>
      </c>
      <c r="O14" s="60"/>
      <c r="P14" s="109">
        <v>42725</v>
      </c>
      <c r="Q14" s="60">
        <f>COUNTIFS(Estadisticas!C14:C361,P14:P173)</f>
        <v>15</v>
      </c>
      <c r="R14" s="111"/>
      <c r="S14" s="62"/>
      <c r="T14" s="112"/>
    </row>
    <row r="15" spans="1:21">
      <c r="A15" s="73"/>
      <c r="B15" s="60"/>
      <c r="C15" s="60"/>
      <c r="D15" s="60"/>
      <c r="E15" s="60"/>
      <c r="F15" s="60"/>
      <c r="G15" s="68" t="s">
        <v>369</v>
      </c>
      <c r="H15" s="79">
        <f>SUM(H3:H14)</f>
        <v>42</v>
      </c>
      <c r="I15" s="60"/>
      <c r="J15" s="107">
        <v>42662</v>
      </c>
      <c r="K15" s="60">
        <f>COUNTIFS(Estadisticas!C14:C361,J15:J173)</f>
        <v>1</v>
      </c>
      <c r="L15" s="60"/>
      <c r="M15" s="108">
        <v>42695</v>
      </c>
      <c r="N15" s="60">
        <f>COUNTIFS(Estadisticas!C14:C361,M15:M173)</f>
        <v>9</v>
      </c>
      <c r="O15" s="60"/>
      <c r="P15" s="109">
        <v>42726</v>
      </c>
      <c r="Q15" s="60">
        <f>COUNTIFS(Estadisticas!C15:C362,P15:P174)</f>
        <v>4</v>
      </c>
      <c r="R15" s="111"/>
      <c r="S15" s="62"/>
      <c r="T15" s="112"/>
    </row>
    <row r="16" spans="1:21">
      <c r="A16" s="73"/>
      <c r="B16" s="60"/>
      <c r="C16" s="60"/>
      <c r="D16" s="60"/>
      <c r="E16" s="60"/>
      <c r="F16" s="60"/>
      <c r="I16" s="60"/>
      <c r="J16" s="107">
        <v>42663</v>
      </c>
      <c r="K16" s="60">
        <f>COUNTIFS(Estadisticas!C15:C362,J16:J174)</f>
        <v>2</v>
      </c>
      <c r="L16" s="60"/>
      <c r="M16" s="108">
        <v>42696</v>
      </c>
      <c r="N16" s="60">
        <f>COUNTIFS(Estadisticas!C15:C362,M16:M174)</f>
        <v>2</v>
      </c>
      <c r="O16" s="60"/>
      <c r="P16" s="109">
        <v>42727</v>
      </c>
      <c r="Q16" s="60">
        <f>COUNTIFS(Estadisticas!C16:C363,P16:P175)</f>
        <v>1</v>
      </c>
      <c r="R16" s="111"/>
      <c r="S16" s="62"/>
      <c r="T16" s="112"/>
      <c r="U16" s="43"/>
    </row>
    <row r="17" spans="1:21">
      <c r="A17" s="73"/>
      <c r="B17" s="60"/>
      <c r="C17" s="60"/>
      <c r="D17" s="60"/>
      <c r="E17" s="60"/>
      <c r="F17" s="60"/>
      <c r="I17" s="60"/>
      <c r="J17" s="107">
        <v>42664</v>
      </c>
      <c r="K17" s="60">
        <f>COUNTIFS(Estadisticas!C16:C363,J17:J175)</f>
        <v>3</v>
      </c>
      <c r="L17" s="60"/>
      <c r="M17" s="108">
        <v>42697</v>
      </c>
      <c r="N17" s="60">
        <f>COUNTIFS(Estadisticas!C16:C363,M17:M175)</f>
        <v>5</v>
      </c>
      <c r="O17" s="60"/>
      <c r="P17" s="109">
        <v>42731</v>
      </c>
      <c r="Q17" s="60">
        <f>COUNTIFS(Estadisticas!C17:C364,P17:P176)</f>
        <v>4</v>
      </c>
      <c r="R17" s="111"/>
      <c r="S17" s="62"/>
      <c r="T17" s="112"/>
    </row>
    <row r="18" spans="1:21" ht="18.75">
      <c r="A18" s="87" t="s">
        <v>359</v>
      </c>
      <c r="B18" s="87">
        <f>B8+E7+H15+K24+N22+Q21+T10</f>
        <v>318</v>
      </c>
      <c r="C18" s="60"/>
      <c r="D18" s="60"/>
      <c r="E18" s="60"/>
      <c r="F18" s="60"/>
      <c r="G18" s="60"/>
      <c r="H18" s="60"/>
      <c r="I18" s="60"/>
      <c r="J18" s="107">
        <v>42667</v>
      </c>
      <c r="K18" s="60">
        <f>COUNTIFS(Estadisticas!C17:C364,J18:J176)</f>
        <v>2</v>
      </c>
      <c r="L18" s="60"/>
      <c r="M18" s="108">
        <v>42699</v>
      </c>
      <c r="N18" s="60">
        <f>COUNTIFS(Estadisticas!C17:C364,M18:M176)</f>
        <v>5</v>
      </c>
      <c r="O18" s="60"/>
      <c r="P18" s="109">
        <v>42732</v>
      </c>
      <c r="Q18" s="60">
        <f>COUNTIFS(Estadisticas!C18:C365,P18:P177)</f>
        <v>3</v>
      </c>
      <c r="R18" s="111"/>
      <c r="S18" s="62"/>
      <c r="T18" s="63"/>
    </row>
    <row r="19" spans="1:21">
      <c r="A19" s="73"/>
      <c r="B19" s="60"/>
      <c r="C19" s="60"/>
      <c r="D19" s="60"/>
      <c r="E19" s="60"/>
      <c r="F19" s="60"/>
      <c r="G19" s="60"/>
      <c r="H19" s="60"/>
      <c r="I19" s="60"/>
      <c r="J19" s="107">
        <v>42668</v>
      </c>
      <c r="K19" s="60">
        <f>COUNTIFS(Estadisticas!C18:C365,J19:J177)</f>
        <v>3</v>
      </c>
      <c r="L19" s="60"/>
      <c r="M19" s="108">
        <v>42702</v>
      </c>
      <c r="N19" s="60">
        <f>COUNTIFS(Estadisticas!C18:C365,M19:M177)</f>
        <v>5</v>
      </c>
      <c r="O19" s="60"/>
      <c r="P19" s="109">
        <v>42733</v>
      </c>
      <c r="Q19" s="60">
        <f>COUNTIFS(Estadisticas!C19:C366,P19:P178)</f>
        <v>2</v>
      </c>
      <c r="R19" s="111"/>
      <c r="S19" s="62"/>
      <c r="T19" s="112"/>
    </row>
    <row r="20" spans="1:21">
      <c r="A20" s="73"/>
      <c r="B20" s="60"/>
      <c r="C20" s="60"/>
      <c r="D20" s="60"/>
      <c r="E20" s="60"/>
      <c r="F20" s="60"/>
      <c r="G20" s="60"/>
      <c r="H20" s="60"/>
      <c r="I20" s="60"/>
      <c r="J20" s="107">
        <v>42669</v>
      </c>
      <c r="K20" s="60">
        <f>COUNTIFS(Estadisticas!C19:C366,J20:J178)</f>
        <v>2</v>
      </c>
      <c r="L20" s="60"/>
      <c r="M20" s="108">
        <v>42703</v>
      </c>
      <c r="N20" s="60">
        <f>COUNTIFS(Estadisticas!C19:C366,M20:M178)</f>
        <v>3</v>
      </c>
      <c r="O20" s="60"/>
      <c r="P20" s="109">
        <v>42734</v>
      </c>
      <c r="Q20" s="60">
        <f>COUNTIFS(Estadisticas!C20:C367,P20:P179)</f>
        <v>1</v>
      </c>
      <c r="R20" s="111"/>
      <c r="S20" s="62"/>
      <c r="T20" s="112"/>
      <c r="U20" s="43"/>
    </row>
    <row r="21" spans="1:21">
      <c r="A21" s="73"/>
      <c r="B21" s="60"/>
      <c r="C21" s="60"/>
      <c r="D21" s="60"/>
      <c r="E21" s="60"/>
      <c r="F21" s="60"/>
      <c r="G21" s="60"/>
      <c r="H21" s="60"/>
      <c r="I21" s="60"/>
      <c r="J21" s="107">
        <v>42670</v>
      </c>
      <c r="K21" s="60">
        <f>COUNTIFS(Estadisticas!C20:C367,J21:J179)</f>
        <v>6</v>
      </c>
      <c r="L21" s="60"/>
      <c r="M21" s="108">
        <v>42704</v>
      </c>
      <c r="N21" s="60">
        <f>COUNTIFS(Estadisticas!C20:C367,M21:M179)</f>
        <v>5</v>
      </c>
      <c r="O21" s="60"/>
      <c r="P21" s="68" t="s">
        <v>369</v>
      </c>
      <c r="Q21" s="79">
        <f>SUM(Q3:Q20)</f>
        <v>85</v>
      </c>
      <c r="R21" s="111"/>
      <c r="S21" s="62"/>
      <c r="T21" s="112"/>
      <c r="U21" s="41"/>
    </row>
    <row r="22" spans="1:21">
      <c r="A22" s="73"/>
      <c r="B22" s="60"/>
      <c r="C22" s="60"/>
      <c r="D22" s="60"/>
      <c r="E22" s="60"/>
      <c r="F22" s="60"/>
      <c r="G22" s="60"/>
      <c r="H22" s="60"/>
      <c r="I22" s="60"/>
      <c r="J22" s="107">
        <v>42671</v>
      </c>
      <c r="K22" s="60">
        <f>COUNTIFS(Estadisticas!C21:C368,J22:J180)</f>
        <v>1</v>
      </c>
      <c r="L22" s="60"/>
      <c r="M22" s="68" t="s">
        <v>369</v>
      </c>
      <c r="N22" s="79">
        <f>SUM(N3:N21)</f>
        <v>87</v>
      </c>
      <c r="O22" s="60"/>
      <c r="P22" s="60"/>
      <c r="Q22" s="60"/>
      <c r="R22" s="111"/>
      <c r="S22" s="62"/>
      <c r="T22" s="112"/>
      <c r="U22" s="43"/>
    </row>
    <row r="23" spans="1:21">
      <c r="A23" s="73"/>
      <c r="B23" s="60"/>
      <c r="C23" s="60"/>
      <c r="D23" s="60"/>
      <c r="E23" s="60"/>
      <c r="F23" s="60"/>
      <c r="G23" s="60"/>
      <c r="H23" s="60"/>
      <c r="I23" s="60"/>
      <c r="J23" s="107">
        <v>42674</v>
      </c>
      <c r="K23" s="60">
        <f>COUNTIFS(Estadisticas!C22:C369,J23:J181)</f>
        <v>6</v>
      </c>
      <c r="L23" s="60"/>
      <c r="M23" s="60"/>
      <c r="N23" s="113"/>
      <c r="O23" s="60"/>
      <c r="P23" s="60"/>
      <c r="Q23" s="60"/>
      <c r="R23" s="62"/>
      <c r="S23" s="62"/>
      <c r="T23" s="63"/>
      <c r="U23" s="43"/>
    </row>
    <row r="24" spans="1:21" ht="15.75" thickBot="1">
      <c r="A24" s="74"/>
      <c r="B24" s="75"/>
      <c r="C24" s="75"/>
      <c r="D24" s="75"/>
      <c r="E24" s="75"/>
      <c r="F24" s="75"/>
      <c r="G24" s="76"/>
      <c r="H24" s="76"/>
      <c r="I24" s="76"/>
      <c r="J24" s="77" t="s">
        <v>369</v>
      </c>
      <c r="K24" s="80">
        <f>SUM(K3:K23)</f>
        <v>66</v>
      </c>
      <c r="L24" s="75"/>
      <c r="M24" s="75"/>
      <c r="N24" s="114"/>
      <c r="O24" s="75"/>
      <c r="P24" s="76"/>
      <c r="Q24" s="76"/>
      <c r="R24" s="115"/>
      <c r="S24" s="75"/>
      <c r="T24" s="116"/>
      <c r="U24" s="41"/>
    </row>
    <row r="25" spans="1:21">
      <c r="A25" s="41"/>
      <c r="B25" s="41"/>
      <c r="C25" s="41"/>
      <c r="D25" s="41"/>
      <c r="E25" s="41"/>
      <c r="F25" s="41"/>
      <c r="K25" s="43"/>
      <c r="L25" s="41"/>
      <c r="M25" s="41"/>
      <c r="N25" s="43"/>
      <c r="O25" s="41"/>
      <c r="R25" s="117"/>
      <c r="T25" s="117"/>
      <c r="U25" s="43"/>
    </row>
    <row r="26" spans="1:21">
      <c r="A26" s="41"/>
      <c r="B26" s="41"/>
      <c r="C26" s="41"/>
      <c r="D26" s="41"/>
      <c r="E26" s="41"/>
      <c r="F26" s="41"/>
      <c r="K26" s="43"/>
      <c r="L26" s="41"/>
      <c r="M26" s="41"/>
      <c r="N26" s="43"/>
      <c r="O26" s="41"/>
      <c r="R26" s="117"/>
      <c r="U26" s="41"/>
    </row>
    <row r="27" spans="1:21">
      <c r="A27" s="41"/>
      <c r="B27" s="41"/>
      <c r="C27" s="41"/>
      <c r="D27" s="41"/>
      <c r="E27" s="41"/>
      <c r="F27" s="41"/>
      <c r="K27" s="43"/>
      <c r="L27" s="41"/>
      <c r="M27" s="41"/>
      <c r="N27" s="41"/>
      <c r="O27" s="41"/>
      <c r="U27" s="43"/>
    </row>
    <row r="28" spans="1:21">
      <c r="A28" s="57"/>
      <c r="B28" s="41"/>
      <c r="C28" s="41"/>
      <c r="D28" s="41"/>
      <c r="E28" s="41"/>
      <c r="F28" s="41"/>
      <c r="K28" s="43"/>
      <c r="L28" s="41"/>
      <c r="M28" s="41"/>
      <c r="N28" s="43"/>
      <c r="O28" s="41"/>
      <c r="T28" s="117"/>
      <c r="U28" s="43"/>
    </row>
    <row r="29" spans="1:21">
      <c r="A29" s="57"/>
      <c r="B29" s="41"/>
      <c r="C29" s="41"/>
      <c r="D29" s="41"/>
      <c r="E29" s="41"/>
      <c r="F29" s="41"/>
      <c r="K29" s="41"/>
      <c r="L29" s="41"/>
      <c r="M29" s="41"/>
      <c r="N29" s="43"/>
      <c r="O29" s="41"/>
      <c r="R29" s="117"/>
      <c r="T29" s="58"/>
      <c r="U29" s="41"/>
    </row>
    <row r="30" spans="1:21">
      <c r="A30" s="57"/>
      <c r="B30" s="41"/>
      <c r="C30" s="41"/>
      <c r="D30" s="41"/>
      <c r="E30" s="41"/>
      <c r="F30" s="41"/>
      <c r="K30" s="41"/>
      <c r="L30" s="41"/>
      <c r="M30" s="41"/>
      <c r="N30" s="43"/>
      <c r="O30" s="41"/>
      <c r="R30" s="117"/>
      <c r="T30" s="58"/>
      <c r="U30" s="43"/>
    </row>
    <row r="31" spans="1:21">
      <c r="A31" s="57"/>
      <c r="B31" s="41"/>
      <c r="C31" s="41"/>
      <c r="D31" s="41"/>
      <c r="E31" s="41"/>
      <c r="F31" s="41"/>
      <c r="K31" s="43"/>
      <c r="L31" s="41"/>
      <c r="M31" s="41"/>
      <c r="N31" s="43"/>
      <c r="O31" s="41"/>
      <c r="R31" s="117"/>
      <c r="T31" s="58"/>
      <c r="U31" s="41"/>
    </row>
    <row r="32" spans="1:21">
      <c r="A32" s="57"/>
      <c r="B32" s="41"/>
      <c r="C32" s="41"/>
      <c r="D32" s="41"/>
      <c r="E32" s="41"/>
      <c r="F32" s="41"/>
      <c r="K32" s="43"/>
      <c r="L32" s="41"/>
      <c r="M32" s="41"/>
      <c r="N32" s="43"/>
      <c r="O32" s="41"/>
      <c r="T32" s="58"/>
      <c r="U32" s="41"/>
    </row>
    <row r="33" spans="1:21">
      <c r="A33" s="57"/>
      <c r="B33" s="41"/>
      <c r="C33" s="41"/>
      <c r="D33" s="41"/>
      <c r="E33" s="41"/>
      <c r="F33" s="41"/>
      <c r="K33" s="43"/>
      <c r="L33" s="41"/>
      <c r="M33" s="41"/>
      <c r="N33" s="43"/>
      <c r="O33" s="41"/>
      <c r="R33" s="117"/>
      <c r="U33" s="41"/>
    </row>
    <row r="34" spans="1:21">
      <c r="A34" s="57"/>
      <c r="B34" s="41"/>
      <c r="C34" s="41"/>
      <c r="D34" s="41"/>
      <c r="E34" s="41"/>
      <c r="F34" s="41"/>
      <c r="K34" s="43"/>
      <c r="L34" s="41"/>
      <c r="M34" s="41"/>
      <c r="N34" s="43"/>
      <c r="O34" s="41"/>
      <c r="R34" s="117"/>
      <c r="U34" s="41"/>
    </row>
    <row r="35" spans="1:21">
      <c r="A35" s="57"/>
      <c r="B35" s="41"/>
      <c r="C35" s="41"/>
      <c r="D35" s="41"/>
      <c r="E35" s="41"/>
      <c r="F35" s="41"/>
      <c r="K35" s="43"/>
      <c r="L35" s="41"/>
      <c r="M35" s="41"/>
      <c r="N35" s="43"/>
      <c r="O35" s="41"/>
      <c r="T35" s="117"/>
      <c r="U35" s="41"/>
    </row>
    <row r="36" spans="1:21">
      <c r="A36" s="57"/>
      <c r="B36" s="41"/>
      <c r="C36" s="41"/>
      <c r="D36" s="41"/>
      <c r="E36" s="41"/>
      <c r="F36" s="41"/>
      <c r="K36" s="41"/>
      <c r="L36" s="41"/>
      <c r="M36" s="41"/>
      <c r="N36" s="41"/>
      <c r="O36" s="41"/>
      <c r="R36" s="117"/>
      <c r="U36" s="41"/>
    </row>
    <row r="37" spans="1:21">
      <c r="A37" s="57"/>
      <c r="B37" s="41"/>
      <c r="C37" s="41"/>
      <c r="D37" s="41"/>
      <c r="E37" s="41"/>
      <c r="F37" s="41"/>
      <c r="K37" s="41"/>
      <c r="L37" s="41"/>
      <c r="M37" s="41"/>
      <c r="N37" s="43"/>
      <c r="O37" s="41"/>
      <c r="T37" s="117"/>
      <c r="U37" s="41"/>
    </row>
    <row r="38" spans="1:21">
      <c r="A38" s="57"/>
      <c r="B38" s="41"/>
      <c r="C38" s="41"/>
      <c r="D38" s="41"/>
      <c r="E38" s="41"/>
      <c r="F38" s="41"/>
      <c r="K38" s="41"/>
      <c r="L38" s="41"/>
      <c r="M38" s="41"/>
      <c r="N38" s="43"/>
      <c r="O38" s="41"/>
      <c r="T38" s="117"/>
      <c r="U38" s="41"/>
    </row>
    <row r="39" spans="1:21">
      <c r="A39" s="57"/>
      <c r="B39" s="41"/>
      <c r="C39" s="41"/>
      <c r="D39" s="41"/>
      <c r="E39" s="41"/>
      <c r="F39" s="41"/>
      <c r="K39" s="41"/>
      <c r="L39" s="41"/>
      <c r="M39" s="41"/>
      <c r="N39" s="41"/>
      <c r="O39" s="41"/>
      <c r="T39" s="117"/>
      <c r="U39" s="41"/>
    </row>
    <row r="40" spans="1:21">
      <c r="A40" s="57"/>
      <c r="B40" s="41"/>
      <c r="C40" s="41"/>
      <c r="D40" s="41"/>
      <c r="E40" s="41"/>
      <c r="F40" s="41"/>
      <c r="K40" s="41"/>
      <c r="L40" s="41"/>
      <c r="M40" s="41"/>
      <c r="N40" s="41"/>
      <c r="O40" s="41"/>
      <c r="U40" s="41"/>
    </row>
    <row r="41" spans="1:21">
      <c r="A41" s="57"/>
      <c r="B41" s="41"/>
      <c r="C41" s="41"/>
      <c r="D41" s="41"/>
      <c r="E41" s="41"/>
      <c r="F41" s="41"/>
      <c r="K41" s="41"/>
      <c r="L41" s="41"/>
      <c r="M41" s="41"/>
      <c r="N41" s="43"/>
      <c r="O41" s="41"/>
      <c r="T41" s="117"/>
      <c r="U41" s="41"/>
    </row>
    <row r="42" spans="1:21">
      <c r="A42" s="57"/>
      <c r="B42" s="41"/>
      <c r="C42" s="41"/>
      <c r="D42" s="41"/>
      <c r="E42" s="41"/>
      <c r="F42" s="41"/>
      <c r="K42" s="41"/>
      <c r="L42" s="41"/>
      <c r="M42" s="41"/>
      <c r="N42" s="43"/>
      <c r="O42" s="41"/>
      <c r="T42" s="117"/>
      <c r="U42" s="41"/>
    </row>
    <row r="43" spans="1:21">
      <c r="A43" s="57"/>
      <c r="B43" s="41"/>
      <c r="C43" s="41"/>
      <c r="D43" s="41"/>
      <c r="E43" s="41"/>
      <c r="F43" s="41"/>
      <c r="K43" s="41"/>
      <c r="L43" s="41"/>
      <c r="M43" s="41"/>
      <c r="N43" s="43"/>
      <c r="O43" s="41"/>
      <c r="T43" s="117"/>
      <c r="U43" s="41"/>
    </row>
    <row r="44" spans="1:21">
      <c r="A44" s="57"/>
      <c r="B44" s="41"/>
      <c r="C44" s="41"/>
      <c r="D44" s="41"/>
      <c r="E44" s="41"/>
      <c r="F44" s="41"/>
      <c r="K44" s="41"/>
      <c r="L44" s="41"/>
      <c r="M44" s="41"/>
      <c r="N44" s="41"/>
      <c r="O44" s="41"/>
      <c r="U44" s="41"/>
    </row>
    <row r="45" spans="1:21">
      <c r="A45" s="57"/>
      <c r="B45" s="41"/>
      <c r="C45" s="41"/>
      <c r="D45" s="41"/>
      <c r="E45" s="41"/>
      <c r="F45" s="41"/>
      <c r="K45" s="41"/>
      <c r="L45" s="41"/>
      <c r="M45" s="41"/>
      <c r="N45" s="43"/>
      <c r="O45" s="41"/>
      <c r="T45" s="117"/>
      <c r="U45" s="41"/>
    </row>
    <row r="46" spans="1:21">
      <c r="A46" s="57"/>
      <c r="B46" s="41"/>
      <c r="C46" s="41"/>
      <c r="D46" s="41"/>
      <c r="E46" s="41"/>
      <c r="F46" s="41"/>
      <c r="K46" s="41"/>
      <c r="L46" s="41"/>
      <c r="M46" s="41"/>
      <c r="N46" s="43"/>
      <c r="O46" s="41"/>
      <c r="T46" s="117"/>
      <c r="U46" s="41"/>
    </row>
    <row r="47" spans="1:21">
      <c r="A47" s="57"/>
      <c r="B47" s="41"/>
      <c r="C47" s="41"/>
      <c r="D47" s="41"/>
      <c r="E47" s="41"/>
      <c r="F47" s="41"/>
      <c r="K47" s="41"/>
      <c r="L47" s="41"/>
      <c r="M47" s="41"/>
      <c r="N47" s="43"/>
      <c r="O47" s="41"/>
      <c r="T47" s="117"/>
      <c r="U47" s="41"/>
    </row>
    <row r="48" spans="1:21">
      <c r="A48" s="57"/>
      <c r="B48" s="41"/>
      <c r="C48" s="41"/>
      <c r="D48" s="41"/>
      <c r="E48" s="41"/>
      <c r="F48" s="41"/>
      <c r="K48" s="41"/>
      <c r="L48" s="41"/>
      <c r="M48" s="41"/>
      <c r="N48" s="41"/>
      <c r="O48" s="41"/>
      <c r="T48" s="117"/>
      <c r="U48" s="41"/>
    </row>
    <row r="49" spans="1:21">
      <c r="A49" s="57"/>
      <c r="B49" s="41"/>
      <c r="C49" s="41"/>
      <c r="D49" s="41"/>
      <c r="E49" s="41"/>
      <c r="F49" s="41"/>
      <c r="K49" s="41"/>
      <c r="L49" s="41"/>
      <c r="M49" s="41"/>
      <c r="N49" s="43"/>
      <c r="O49" s="41"/>
      <c r="T49" s="117"/>
      <c r="U49" s="41"/>
    </row>
    <row r="50" spans="1:21">
      <c r="A50" s="57"/>
      <c r="B50" s="41"/>
      <c r="C50" s="41"/>
      <c r="D50" s="41"/>
      <c r="E50" s="41"/>
      <c r="F50" s="41"/>
      <c r="K50" s="41"/>
      <c r="L50" s="41"/>
      <c r="M50" s="41"/>
      <c r="N50" s="43"/>
      <c r="O50" s="41"/>
      <c r="T50" s="117"/>
      <c r="U50" s="41"/>
    </row>
    <row r="51" spans="1:21">
      <c r="A51" s="57"/>
      <c r="B51" s="41"/>
      <c r="C51" s="41"/>
      <c r="D51" s="41"/>
      <c r="E51" s="41"/>
      <c r="F51" s="41"/>
      <c r="K51" s="41"/>
      <c r="L51" s="41"/>
      <c r="M51" s="41"/>
      <c r="N51" s="43"/>
      <c r="O51" s="41"/>
      <c r="U51" s="41"/>
    </row>
    <row r="52" spans="1:21">
      <c r="A52" s="57"/>
      <c r="B52" s="41"/>
      <c r="C52" s="41"/>
      <c r="D52" s="41"/>
      <c r="E52" s="41"/>
      <c r="F52" s="41"/>
      <c r="K52" s="41"/>
      <c r="L52" s="41"/>
      <c r="M52" s="41"/>
      <c r="N52" s="43"/>
      <c r="O52" s="41"/>
      <c r="U52" s="41"/>
    </row>
    <row r="53" spans="1:21">
      <c r="A53" s="57"/>
      <c r="B53" s="41"/>
      <c r="C53" s="41"/>
      <c r="D53" s="41"/>
      <c r="E53" s="41"/>
      <c r="F53" s="41"/>
      <c r="K53" s="41"/>
      <c r="L53" s="41"/>
      <c r="M53" s="41"/>
      <c r="N53" s="41"/>
      <c r="O53" s="41"/>
      <c r="U53" s="41"/>
    </row>
    <row r="54" spans="1:21">
      <c r="A54" s="57"/>
      <c r="B54" s="41"/>
      <c r="C54" s="41"/>
      <c r="D54" s="41"/>
      <c r="E54" s="41"/>
      <c r="F54" s="41"/>
      <c r="K54" s="41"/>
      <c r="L54" s="41"/>
      <c r="M54" s="41"/>
      <c r="N54" s="43"/>
      <c r="O54" s="41"/>
      <c r="U54" s="41"/>
    </row>
    <row r="55" spans="1:21">
      <c r="A55" s="57"/>
      <c r="B55" s="41"/>
      <c r="C55" s="41"/>
      <c r="D55" s="41"/>
      <c r="E55" s="41"/>
      <c r="F55" s="41"/>
      <c r="K55" s="41"/>
      <c r="L55" s="41"/>
      <c r="M55" s="41"/>
      <c r="N55" s="41"/>
      <c r="O55" s="41"/>
      <c r="U55" s="41"/>
    </row>
    <row r="56" spans="1:21">
      <c r="A56" s="57"/>
      <c r="B56" s="41"/>
      <c r="C56" s="41"/>
      <c r="D56" s="41"/>
      <c r="E56" s="41"/>
      <c r="F56" s="41"/>
      <c r="K56" s="41"/>
      <c r="L56" s="41"/>
      <c r="M56" s="41"/>
      <c r="N56" s="43"/>
      <c r="O56" s="41"/>
      <c r="U56" s="41"/>
    </row>
    <row r="57" spans="1:21">
      <c r="A57" s="57"/>
      <c r="B57" s="41"/>
      <c r="C57" s="41"/>
      <c r="D57" s="41"/>
      <c r="E57" s="41"/>
      <c r="F57" s="41"/>
      <c r="K57" s="41"/>
      <c r="L57" s="41"/>
      <c r="M57" s="41"/>
      <c r="N57" s="43"/>
      <c r="O57" s="41"/>
      <c r="U57" s="41"/>
    </row>
    <row r="58" spans="1:21">
      <c r="A58" s="57"/>
      <c r="B58" s="41"/>
      <c r="C58" s="41"/>
      <c r="D58" s="41"/>
      <c r="E58" s="41"/>
      <c r="F58" s="41"/>
      <c r="K58" s="41"/>
      <c r="L58" s="41"/>
      <c r="M58" s="41"/>
      <c r="N58" s="43"/>
      <c r="O58" s="41"/>
      <c r="U58" s="41"/>
    </row>
    <row r="59" spans="1:21">
      <c r="A59" s="57"/>
      <c r="B59" s="41"/>
      <c r="C59" s="41"/>
      <c r="D59" s="41"/>
      <c r="E59" s="41"/>
      <c r="F59" s="41"/>
      <c r="K59" s="41"/>
      <c r="L59" s="41"/>
      <c r="M59" s="41"/>
      <c r="N59" s="43"/>
      <c r="O59" s="41"/>
      <c r="U59" s="41"/>
    </row>
    <row r="60" spans="1:21">
      <c r="A60" s="57"/>
      <c r="B60" s="41"/>
      <c r="C60" s="41"/>
      <c r="D60" s="41"/>
      <c r="E60" s="41"/>
      <c r="F60" s="41"/>
      <c r="K60" s="41"/>
      <c r="L60" s="41"/>
      <c r="M60" s="41"/>
      <c r="N60" s="43"/>
      <c r="O60" s="41"/>
      <c r="U60" s="41"/>
    </row>
    <row r="61" spans="1:21">
      <c r="A61" s="57"/>
      <c r="B61" s="41"/>
      <c r="C61" s="41"/>
      <c r="D61" s="41"/>
      <c r="E61" s="41"/>
      <c r="F61" s="41"/>
      <c r="K61" s="41"/>
      <c r="L61" s="41"/>
      <c r="M61" s="41"/>
      <c r="N61" s="43"/>
      <c r="O61" s="41"/>
      <c r="U61" s="41"/>
    </row>
    <row r="62" spans="1:21">
      <c r="A62" s="57"/>
      <c r="B62" s="41"/>
      <c r="C62" s="41"/>
      <c r="D62" s="41"/>
      <c r="E62" s="41"/>
      <c r="F62" s="41"/>
      <c r="K62" s="41"/>
      <c r="L62" s="41"/>
      <c r="M62" s="41"/>
      <c r="N62" s="43"/>
      <c r="O62" s="41"/>
      <c r="U62" s="41"/>
    </row>
    <row r="63" spans="1:21">
      <c r="A63" s="57"/>
      <c r="B63" s="41"/>
      <c r="C63" s="41"/>
      <c r="D63" s="41"/>
      <c r="E63" s="41"/>
      <c r="F63" s="41"/>
      <c r="K63" s="41"/>
      <c r="L63" s="41"/>
      <c r="M63" s="41"/>
      <c r="N63" s="43"/>
      <c r="O63" s="41"/>
      <c r="U63" s="41"/>
    </row>
    <row r="64" spans="1:21">
      <c r="A64" s="57"/>
      <c r="B64" s="41"/>
      <c r="C64" s="41"/>
      <c r="D64" s="41"/>
      <c r="E64" s="41"/>
      <c r="F64" s="41"/>
      <c r="K64" s="41"/>
      <c r="L64" s="41"/>
      <c r="M64" s="41"/>
      <c r="N64" s="41"/>
      <c r="O64" s="41"/>
      <c r="U64" s="41"/>
    </row>
    <row r="65" spans="1:21">
      <c r="A65" s="57"/>
      <c r="B65" s="41"/>
      <c r="C65" s="41"/>
      <c r="D65" s="41"/>
      <c r="E65" s="41"/>
      <c r="F65" s="41"/>
      <c r="K65" s="41"/>
      <c r="L65" s="41"/>
      <c r="M65" s="41"/>
      <c r="N65" s="43"/>
      <c r="O65" s="41"/>
      <c r="U65" s="41"/>
    </row>
    <row r="66" spans="1:21">
      <c r="A66" s="57"/>
      <c r="B66" s="41"/>
      <c r="C66" s="41"/>
      <c r="D66" s="41"/>
      <c r="E66" s="41"/>
      <c r="F66" s="41"/>
      <c r="K66" s="41"/>
      <c r="L66" s="41"/>
      <c r="M66" s="41"/>
      <c r="N66" s="41"/>
      <c r="O66" s="41"/>
      <c r="U66" s="41"/>
    </row>
    <row r="67" spans="1:21">
      <c r="A67" s="57"/>
      <c r="B67" s="41"/>
      <c r="C67" s="41"/>
      <c r="D67" s="41"/>
      <c r="E67" s="41"/>
      <c r="F67" s="41"/>
      <c r="K67" s="41"/>
      <c r="L67" s="41"/>
      <c r="M67" s="41"/>
      <c r="N67" s="43"/>
      <c r="O67" s="41"/>
      <c r="U67" s="41"/>
    </row>
    <row r="68" spans="1:21">
      <c r="A68" s="57"/>
      <c r="B68" s="41"/>
      <c r="C68" s="41"/>
      <c r="D68" s="41"/>
      <c r="E68" s="41"/>
      <c r="F68" s="41"/>
      <c r="K68" s="41"/>
      <c r="L68" s="41"/>
      <c r="M68" s="41"/>
      <c r="N68" s="43"/>
      <c r="O68" s="41"/>
      <c r="U68" s="41"/>
    </row>
    <row r="69" spans="1:21">
      <c r="A69" s="57"/>
      <c r="B69" s="41"/>
      <c r="C69" s="41"/>
      <c r="D69" s="41"/>
      <c r="E69" s="41"/>
      <c r="F69" s="41"/>
      <c r="K69" s="41"/>
      <c r="L69" s="41"/>
      <c r="M69" s="41"/>
      <c r="N69" s="43"/>
      <c r="O69" s="41"/>
      <c r="U69" s="41"/>
    </row>
    <row r="70" spans="1:21">
      <c r="A70" s="57"/>
      <c r="B70" s="41"/>
      <c r="C70" s="41"/>
      <c r="D70" s="41"/>
      <c r="E70" s="41"/>
      <c r="F70" s="41"/>
      <c r="K70" s="41"/>
      <c r="L70" s="41"/>
      <c r="M70" s="41"/>
      <c r="N70" s="43"/>
      <c r="O70" s="41"/>
      <c r="U70" s="41"/>
    </row>
    <row r="71" spans="1:21">
      <c r="A71" s="57"/>
      <c r="B71" s="41"/>
      <c r="C71" s="41"/>
      <c r="D71" s="41"/>
      <c r="E71" s="41"/>
      <c r="F71" s="41"/>
      <c r="K71" s="41"/>
      <c r="L71" s="41"/>
      <c r="M71" s="41"/>
      <c r="N71" s="41"/>
      <c r="O71" s="41"/>
      <c r="U71" s="41"/>
    </row>
    <row r="72" spans="1:21">
      <c r="A72" s="57"/>
      <c r="B72" s="41"/>
      <c r="C72" s="41"/>
      <c r="D72" s="41"/>
      <c r="E72" s="41"/>
      <c r="F72" s="41"/>
      <c r="K72" s="41"/>
      <c r="L72" s="41"/>
      <c r="M72" s="41"/>
      <c r="N72" s="43"/>
      <c r="O72" s="41"/>
      <c r="U72" s="41"/>
    </row>
    <row r="73" spans="1:21">
      <c r="A73" s="57"/>
      <c r="B73" s="41"/>
      <c r="C73" s="41"/>
      <c r="D73" s="41"/>
      <c r="E73" s="41"/>
      <c r="F73" s="41"/>
      <c r="K73" s="41"/>
      <c r="L73" s="41"/>
      <c r="M73" s="41"/>
      <c r="N73" s="43"/>
      <c r="O73" s="41"/>
      <c r="U73" s="41"/>
    </row>
    <row r="74" spans="1:21">
      <c r="A74" s="57"/>
      <c r="B74" s="41"/>
      <c r="C74" s="41"/>
      <c r="D74" s="41"/>
      <c r="E74" s="41"/>
      <c r="F74" s="41"/>
      <c r="K74" s="41"/>
      <c r="L74" s="41"/>
      <c r="M74" s="41"/>
      <c r="N74" s="43"/>
      <c r="O74" s="41"/>
    </row>
    <row r="75" spans="1:21">
      <c r="A75" s="57"/>
      <c r="B75" s="41"/>
      <c r="C75" s="41"/>
      <c r="D75" s="41"/>
      <c r="E75" s="41"/>
      <c r="F75" s="41"/>
      <c r="K75" s="41"/>
      <c r="L75" s="41"/>
      <c r="M75" s="41"/>
      <c r="N75" s="43"/>
      <c r="O75" s="41"/>
    </row>
    <row r="76" spans="1:21">
      <c r="A76" s="57"/>
      <c r="B76" s="41"/>
      <c r="C76" s="41"/>
      <c r="D76" s="41"/>
      <c r="E76" s="41"/>
      <c r="F76" s="41"/>
      <c r="K76" s="41"/>
      <c r="L76" s="41"/>
      <c r="M76" s="41"/>
      <c r="N76" s="41"/>
      <c r="O76" s="41"/>
    </row>
    <row r="77" spans="1:21">
      <c r="A77" s="57"/>
      <c r="B77" s="41"/>
      <c r="C77" s="41"/>
      <c r="D77" s="41"/>
      <c r="E77" s="41"/>
      <c r="F77" s="41"/>
      <c r="K77" s="41"/>
      <c r="L77" s="41"/>
      <c r="M77" s="41"/>
      <c r="N77" s="43"/>
      <c r="O77" s="41"/>
    </row>
    <row r="78" spans="1:21">
      <c r="A78" s="57"/>
      <c r="B78" s="41"/>
      <c r="C78" s="41"/>
      <c r="D78" s="41"/>
      <c r="E78" s="41"/>
      <c r="F78" s="41"/>
      <c r="K78" s="41"/>
      <c r="L78" s="41"/>
      <c r="M78" s="41"/>
      <c r="N78" s="43"/>
      <c r="O78" s="41"/>
    </row>
    <row r="79" spans="1:21">
      <c r="A79" s="57"/>
      <c r="B79" s="41"/>
      <c r="C79" s="41"/>
      <c r="D79" s="41"/>
      <c r="E79" s="41"/>
      <c r="F79" s="41"/>
      <c r="K79" s="41"/>
      <c r="L79" s="41"/>
      <c r="M79" s="41"/>
      <c r="N79" s="43"/>
      <c r="O79" s="41"/>
    </row>
    <row r="80" spans="1:21">
      <c r="A80" s="57"/>
      <c r="B80" s="41"/>
      <c r="C80" s="41"/>
      <c r="D80" s="41"/>
      <c r="E80" s="41"/>
      <c r="F80" s="41"/>
      <c r="K80" s="41"/>
      <c r="L80" s="41"/>
      <c r="M80" s="41"/>
      <c r="N80" s="43"/>
      <c r="O80" s="41"/>
    </row>
    <row r="81" spans="1:15">
      <c r="A81" s="57"/>
      <c r="B81" s="41"/>
      <c r="C81" s="41"/>
      <c r="D81" s="41"/>
      <c r="E81" s="41"/>
      <c r="F81" s="41"/>
      <c r="K81" s="41"/>
      <c r="L81" s="41"/>
      <c r="M81" s="41"/>
      <c r="N81" s="41"/>
      <c r="O81" s="41"/>
    </row>
    <row r="82" spans="1:15">
      <c r="A82" s="57"/>
      <c r="B82" s="41"/>
      <c r="C82" s="41"/>
      <c r="D82" s="41"/>
      <c r="E82" s="41"/>
      <c r="F82" s="41"/>
      <c r="K82" s="41"/>
      <c r="L82" s="41"/>
      <c r="M82" s="41"/>
      <c r="N82" s="41"/>
      <c r="O82" s="41"/>
    </row>
    <row r="83" spans="1:15">
      <c r="A83" s="57"/>
      <c r="B83" s="41"/>
      <c r="C83" s="41"/>
      <c r="D83" s="41"/>
      <c r="E83" s="41"/>
      <c r="F83" s="41"/>
      <c r="K83" s="41"/>
      <c r="L83" s="41"/>
      <c r="M83" s="41"/>
      <c r="N83" s="41"/>
      <c r="O83" s="41"/>
    </row>
    <row r="84" spans="1:15">
      <c r="A84" s="57"/>
      <c r="B84" s="41"/>
      <c r="C84" s="41"/>
      <c r="D84" s="41"/>
      <c r="E84" s="41"/>
      <c r="F84" s="41"/>
      <c r="K84" s="41"/>
      <c r="L84" s="41"/>
      <c r="M84" s="41"/>
      <c r="N84" s="41"/>
      <c r="O84" s="41"/>
    </row>
    <row r="85" spans="1:15">
      <c r="A85" s="57"/>
      <c r="B85" s="41"/>
      <c r="C85" s="41"/>
      <c r="D85" s="41"/>
      <c r="E85" s="41"/>
      <c r="F85" s="41"/>
      <c r="K85" s="41"/>
      <c r="L85" s="41"/>
      <c r="M85" s="41"/>
      <c r="N85" s="43"/>
      <c r="O85" s="41"/>
    </row>
    <row r="86" spans="1:15">
      <c r="A86" s="57"/>
      <c r="B86" s="41"/>
      <c r="C86" s="41"/>
      <c r="D86" s="41"/>
      <c r="E86" s="41"/>
      <c r="F86" s="41"/>
      <c r="K86" s="41"/>
      <c r="L86" s="41"/>
      <c r="M86" s="41"/>
      <c r="N86" s="43"/>
      <c r="O86" s="41"/>
    </row>
    <row r="87" spans="1:15">
      <c r="A87" s="57"/>
      <c r="B87" s="41"/>
      <c r="C87" s="41"/>
      <c r="D87" s="41"/>
      <c r="E87" s="41"/>
      <c r="F87" s="41"/>
      <c r="K87" s="41"/>
      <c r="L87" s="41"/>
      <c r="M87" s="41"/>
      <c r="N87" s="43"/>
      <c r="O87" s="41"/>
    </row>
    <row r="88" spans="1:15">
      <c r="A88" s="57"/>
      <c r="B88" s="41"/>
      <c r="C88" s="41"/>
      <c r="D88" s="41"/>
      <c r="E88" s="41"/>
      <c r="F88" s="41"/>
      <c r="K88" s="41"/>
      <c r="L88" s="41"/>
      <c r="M88" s="41"/>
      <c r="N88" s="43"/>
      <c r="O88" s="41"/>
    </row>
    <row r="89" spans="1:15">
      <c r="A89" s="57"/>
      <c r="B89" s="41"/>
      <c r="C89" s="41"/>
      <c r="D89" s="41"/>
      <c r="E89" s="41"/>
      <c r="F89" s="41"/>
      <c r="K89" s="41"/>
      <c r="L89" s="41"/>
      <c r="M89" s="41"/>
      <c r="N89" s="41"/>
      <c r="O89" s="41"/>
    </row>
    <row r="90" spans="1:15">
      <c r="A90" s="57"/>
      <c r="B90" s="41"/>
      <c r="C90" s="41"/>
      <c r="D90" s="41"/>
      <c r="E90" s="41"/>
      <c r="F90" s="41"/>
      <c r="K90" s="41"/>
      <c r="L90" s="41"/>
      <c r="M90" s="41"/>
      <c r="N90" s="41"/>
      <c r="O90" s="41"/>
    </row>
    <row r="91" spans="1:15">
      <c r="A91" s="57"/>
      <c r="B91" s="41"/>
      <c r="C91" s="41"/>
      <c r="D91" s="41"/>
      <c r="E91" s="41"/>
      <c r="F91" s="41"/>
      <c r="K91" s="41"/>
      <c r="L91" s="41"/>
      <c r="M91" s="41"/>
      <c r="N91" s="41"/>
      <c r="O91" s="41"/>
    </row>
    <row r="92" spans="1:15">
      <c r="A92" s="57"/>
      <c r="B92" s="41"/>
      <c r="C92" s="41"/>
      <c r="D92" s="41"/>
      <c r="E92" s="41"/>
      <c r="F92" s="41"/>
      <c r="K92" s="41"/>
      <c r="L92" s="41"/>
      <c r="M92" s="41"/>
      <c r="N92" s="41"/>
      <c r="O92" s="41"/>
    </row>
    <row r="93" spans="1:15">
      <c r="A93" s="57"/>
      <c r="B93" s="41"/>
      <c r="C93" s="41"/>
      <c r="D93" s="41"/>
      <c r="E93" s="41"/>
      <c r="F93" s="41"/>
      <c r="K93" s="41"/>
      <c r="L93" s="41"/>
      <c r="M93" s="41"/>
      <c r="N93" s="41"/>
      <c r="O93" s="41"/>
    </row>
    <row r="94" spans="1:15">
      <c r="A94" s="57"/>
      <c r="B94" s="41"/>
      <c r="C94" s="41"/>
      <c r="D94" s="41"/>
      <c r="E94" s="41"/>
      <c r="F94" s="41"/>
      <c r="K94" s="41"/>
      <c r="L94" s="41"/>
      <c r="M94" s="41"/>
      <c r="N94" s="41"/>
      <c r="O94" s="41"/>
    </row>
    <row r="95" spans="1:15">
      <c r="A95" s="57"/>
      <c r="B95" s="41"/>
      <c r="C95" s="41"/>
      <c r="D95" s="41"/>
      <c r="E95" s="41"/>
      <c r="F95" s="41"/>
      <c r="K95" s="41"/>
      <c r="L95" s="41"/>
      <c r="M95" s="41"/>
      <c r="N95" s="41"/>
      <c r="O95" s="41"/>
    </row>
    <row r="96" spans="1:15">
      <c r="A96" s="57"/>
      <c r="B96" s="41"/>
      <c r="C96" s="41"/>
      <c r="D96" s="41"/>
      <c r="E96" s="41"/>
      <c r="F96" s="41"/>
      <c r="K96" s="41"/>
      <c r="L96" s="41"/>
      <c r="M96" s="41"/>
      <c r="N96" s="41"/>
      <c r="O96" s="41"/>
    </row>
    <row r="97" spans="1:15">
      <c r="A97" s="57"/>
      <c r="B97" s="41"/>
      <c r="C97" s="41"/>
      <c r="D97" s="41"/>
      <c r="E97" s="41"/>
      <c r="F97" s="41"/>
      <c r="K97" s="41"/>
      <c r="L97" s="41"/>
      <c r="M97" s="41"/>
      <c r="N97" s="41"/>
      <c r="O97" s="41"/>
    </row>
    <row r="98" spans="1:15">
      <c r="A98" s="57"/>
      <c r="B98" s="41"/>
      <c r="C98" s="41"/>
      <c r="D98" s="41"/>
      <c r="E98" s="41"/>
      <c r="F98" s="41"/>
      <c r="K98" s="41"/>
      <c r="L98" s="41"/>
      <c r="M98" s="41"/>
      <c r="N98" s="41"/>
      <c r="O98" s="41"/>
    </row>
    <row r="99" spans="1:15">
      <c r="A99" s="41"/>
      <c r="B99" s="41"/>
      <c r="C99" s="41"/>
      <c r="D99" s="41"/>
      <c r="E99" s="41"/>
      <c r="F99" s="41"/>
    </row>
  </sheetData>
  <mergeCells count="1">
    <mergeCell ref="A1:T1"/>
  </mergeCells>
  <conditionalFormatting sqref="B3:B7">
    <cfRule type="cellIs" dxfId="5" priority="10" operator="greaterThan">
      <formula>10</formula>
    </cfRule>
  </conditionalFormatting>
  <conditionalFormatting sqref="N3:N21">
    <cfRule type="cellIs" dxfId="4" priority="2" operator="greaterThan">
      <formula>9</formula>
    </cfRule>
    <cfRule type="cellIs" dxfId="3" priority="5" operator="greaterThan">
      <formula>9</formula>
    </cfRule>
  </conditionalFormatting>
  <conditionalFormatting sqref="H3:H14">
    <cfRule type="cellIs" dxfId="2" priority="4" operator="greaterThan">
      <formula>9</formula>
    </cfRule>
  </conditionalFormatting>
  <conditionalFormatting sqref="Q3:Q20">
    <cfRule type="cellIs" dxfId="1" priority="3" operator="greaterThan">
      <formula>9</formula>
    </cfRule>
  </conditionalFormatting>
  <conditionalFormatting sqref="T3:T9">
    <cfRule type="cellIs" dxfId="0" priority="1" operator="greaterThan">
      <formula>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FX20"/>
  <sheetViews>
    <sheetView workbookViewId="0" xr3:uid="{78B4E459-6924-5F8B-B7BA-2DD04133E49E}">
      <pane ySplit="1" topLeftCell="A2" activePane="bottomLeft" state="frozen"/>
      <selection pane="bottomLeft" activeCell="E26" sqref="E26"/>
    </sheetView>
  </sheetViews>
  <sheetFormatPr defaultColWidth="11.42578125" defaultRowHeight="15"/>
  <cols>
    <col min="1" max="1" width="4.28515625" customWidth="1"/>
    <col min="2" max="2" width="35.140625" customWidth="1"/>
    <col min="3" max="3" width="21.42578125" customWidth="1"/>
    <col min="4" max="4" width="17.5703125" customWidth="1"/>
    <col min="5" max="5" width="15.7109375" customWidth="1"/>
    <col min="6" max="6" width="18.140625" customWidth="1"/>
    <col min="7" max="7" width="17" customWidth="1"/>
  </cols>
  <sheetData>
    <row r="1" spans="1:180" s="50" customFormat="1">
      <c r="B1" s="50" t="s">
        <v>370</v>
      </c>
      <c r="C1" s="50" t="s">
        <v>3</v>
      </c>
      <c r="D1" s="50" t="s">
        <v>371</v>
      </c>
      <c r="E1" s="50" t="s">
        <v>372</v>
      </c>
      <c r="F1" s="50" t="s">
        <v>373</v>
      </c>
      <c r="G1" s="50" t="s">
        <v>374</v>
      </c>
    </row>
    <row r="2" spans="1:180">
      <c r="A2">
        <v>1</v>
      </c>
      <c r="B2" s="40" t="s">
        <v>375</v>
      </c>
      <c r="C2" s="40" t="s">
        <v>31</v>
      </c>
      <c r="E2" t="s">
        <v>376</v>
      </c>
    </row>
    <row r="3" spans="1:180">
      <c r="A3">
        <v>2</v>
      </c>
      <c r="B3" t="s">
        <v>377</v>
      </c>
      <c r="C3" s="38" t="s">
        <v>13</v>
      </c>
      <c r="E3" t="s">
        <v>376</v>
      </c>
    </row>
    <row r="4" spans="1:180">
      <c r="A4">
        <v>3</v>
      </c>
      <c r="B4" t="s">
        <v>378</v>
      </c>
      <c r="C4" s="38" t="s">
        <v>13</v>
      </c>
      <c r="E4" t="s">
        <v>376</v>
      </c>
    </row>
    <row r="5" spans="1:180">
      <c r="A5">
        <v>4</v>
      </c>
      <c r="B5" t="s">
        <v>379</v>
      </c>
      <c r="C5" s="38" t="s">
        <v>13</v>
      </c>
      <c r="E5" t="s">
        <v>376</v>
      </c>
    </row>
    <row r="6" spans="1:180">
      <c r="A6">
        <v>5</v>
      </c>
      <c r="B6" t="s">
        <v>380</v>
      </c>
      <c r="C6" s="38" t="s">
        <v>13</v>
      </c>
      <c r="E6" t="s">
        <v>376</v>
      </c>
    </row>
    <row r="7" spans="1:180">
      <c r="A7">
        <v>6</v>
      </c>
      <c r="B7" t="s">
        <v>381</v>
      </c>
      <c r="C7" s="38" t="s">
        <v>13</v>
      </c>
      <c r="D7" t="s">
        <v>382</v>
      </c>
      <c r="E7" t="s">
        <v>376</v>
      </c>
    </row>
    <row r="8" spans="1:180">
      <c r="A8">
        <v>7</v>
      </c>
      <c r="B8" t="s">
        <v>383</v>
      </c>
      <c r="C8" s="38" t="s">
        <v>384</v>
      </c>
      <c r="D8" t="s">
        <v>385</v>
      </c>
      <c r="E8" t="s">
        <v>376</v>
      </c>
    </row>
    <row r="9" spans="1:180">
      <c r="A9">
        <v>8</v>
      </c>
      <c r="B9" t="s">
        <v>356</v>
      </c>
      <c r="C9" s="38" t="s">
        <v>13</v>
      </c>
      <c r="D9" t="s">
        <v>386</v>
      </c>
      <c r="E9" t="s">
        <v>376</v>
      </c>
    </row>
    <row r="10" spans="1:180">
      <c r="A10">
        <v>9</v>
      </c>
      <c r="B10" t="s">
        <v>387</v>
      </c>
      <c r="C10" s="38" t="s">
        <v>13</v>
      </c>
      <c r="D10" t="s">
        <v>388</v>
      </c>
      <c r="E10" t="s">
        <v>376</v>
      </c>
    </row>
    <row r="11" spans="1:180">
      <c r="A11">
        <v>10</v>
      </c>
      <c r="B11" t="s">
        <v>389</v>
      </c>
      <c r="C11" s="38" t="s">
        <v>13</v>
      </c>
      <c r="D11" t="s">
        <v>390</v>
      </c>
      <c r="E11" t="s">
        <v>376</v>
      </c>
    </row>
    <row r="12" spans="1:180">
      <c r="A12">
        <v>11</v>
      </c>
      <c r="B12" t="s">
        <v>391</v>
      </c>
      <c r="C12" s="38" t="s">
        <v>13</v>
      </c>
      <c r="D12" t="s">
        <v>392</v>
      </c>
      <c r="E12" t="s">
        <v>376</v>
      </c>
    </row>
    <row r="13" spans="1:180">
      <c r="A13">
        <v>12</v>
      </c>
      <c r="B13" t="s">
        <v>393</v>
      </c>
      <c r="C13" s="38" t="s">
        <v>31</v>
      </c>
      <c r="D13" s="20" t="s">
        <v>394</v>
      </c>
      <c r="E13" t="s">
        <v>376</v>
      </c>
    </row>
    <row r="14" spans="1:180">
      <c r="A14">
        <v>13</v>
      </c>
      <c r="B14" t="s">
        <v>395</v>
      </c>
      <c r="C14" t="s">
        <v>31</v>
      </c>
      <c r="D14" t="s">
        <v>396</v>
      </c>
      <c r="E14" t="s">
        <v>376</v>
      </c>
    </row>
    <row r="15" spans="1:180">
      <c r="A15">
        <v>14</v>
      </c>
      <c r="B15" t="s">
        <v>397</v>
      </c>
      <c r="C15" s="38" t="s">
        <v>31</v>
      </c>
      <c r="D15" t="s">
        <v>398</v>
      </c>
      <c r="E15" t="s">
        <v>376</v>
      </c>
    </row>
    <row r="16" spans="1:180" s="49" customFormat="1">
      <c r="A16">
        <v>15</v>
      </c>
      <c r="B16" s="49" t="s">
        <v>399</v>
      </c>
      <c r="C16" s="49" t="s">
        <v>400</v>
      </c>
      <c r="D16" s="49" t="s">
        <v>401</v>
      </c>
      <c r="E16" s="49" t="s">
        <v>402</v>
      </c>
      <c r="F16" s="51">
        <v>42625</v>
      </c>
      <c r="G16" s="49" t="s">
        <v>403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</row>
    <row r="17" spans="1:180" s="49" customFormat="1">
      <c r="A17">
        <v>16</v>
      </c>
      <c r="B17" s="49" t="s">
        <v>404</v>
      </c>
      <c r="C17" s="49" t="s">
        <v>405</v>
      </c>
      <c r="D17" s="49" t="s">
        <v>406</v>
      </c>
      <c r="E17" s="49" t="s">
        <v>402</v>
      </c>
      <c r="F17" s="52">
        <v>42562</v>
      </c>
      <c r="G17" s="49" t="s">
        <v>407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</row>
    <row r="18" spans="1:180" s="49" customFormat="1">
      <c r="A18">
        <v>17</v>
      </c>
      <c r="B18" s="49" t="s">
        <v>14</v>
      </c>
      <c r="C18" s="49" t="s">
        <v>408</v>
      </c>
      <c r="D18" s="49" t="s">
        <v>409</v>
      </c>
      <c r="E18" s="49" t="s">
        <v>402</v>
      </c>
      <c r="F18" s="53">
        <v>42577</v>
      </c>
      <c r="G18" s="49" t="s">
        <v>410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</row>
    <row r="19" spans="1:180" s="49" customFormat="1">
      <c r="A19">
        <v>18</v>
      </c>
      <c r="B19" s="49" t="s">
        <v>411</v>
      </c>
      <c r="C19" s="49" t="s">
        <v>65</v>
      </c>
      <c r="D19" s="49" t="s">
        <v>412</v>
      </c>
      <c r="E19" s="49" t="s">
        <v>402</v>
      </c>
      <c r="F19" s="53">
        <v>42569</v>
      </c>
      <c r="G19" s="49" t="s">
        <v>413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</row>
    <row r="20" spans="1:180" s="49" customFormat="1">
      <c r="A20">
        <v>19</v>
      </c>
      <c r="B20" s="49" t="s">
        <v>414</v>
      </c>
      <c r="C20" s="49" t="s">
        <v>415</v>
      </c>
      <c r="D20" s="49" t="s">
        <v>416</v>
      </c>
      <c r="E20" s="49" t="s">
        <v>402</v>
      </c>
      <c r="F20" s="53">
        <v>42569</v>
      </c>
      <c r="G20" s="49" t="s">
        <v>417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</row>
  </sheetData>
  <autoFilter ref="B1:G1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H17"/>
  <sheetViews>
    <sheetView workbookViewId="0" xr3:uid="{9B253EF2-77E0-53E3-AE26-4D66ECD923F3}">
      <selection activeCell="H12" sqref="H12"/>
    </sheetView>
  </sheetViews>
  <sheetFormatPr defaultColWidth="11.42578125" defaultRowHeight="15"/>
  <cols>
    <col min="1" max="1" width="4.28515625" customWidth="1"/>
    <col min="2" max="2" width="24.42578125" customWidth="1"/>
    <col min="4" max="4" width="12.28515625" customWidth="1"/>
    <col min="5" max="5" width="16" customWidth="1"/>
  </cols>
  <sheetData>
    <row r="3" spans="1:8" s="41" customFormat="1" ht="18.75">
      <c r="A3">
        <v>22</v>
      </c>
      <c r="B3" s="42" t="s">
        <v>418</v>
      </c>
      <c r="C3" s="43">
        <v>42625</v>
      </c>
      <c r="D3" s="44" t="s">
        <v>31</v>
      </c>
      <c r="E3" s="45"/>
      <c r="F3" s="41" t="s">
        <v>11</v>
      </c>
      <c r="H3" s="41">
        <v>3046300606</v>
      </c>
    </row>
    <row r="4" spans="1:8" s="49" customFormat="1" ht="18.75">
      <c r="A4" s="49">
        <v>24</v>
      </c>
      <c r="B4" s="85" t="s">
        <v>419</v>
      </c>
      <c r="C4" s="82">
        <v>42626</v>
      </c>
      <c r="D4" s="86" t="s">
        <v>13</v>
      </c>
      <c r="E4" s="84"/>
      <c r="F4" s="49" t="s">
        <v>11</v>
      </c>
      <c r="H4" s="49">
        <v>70</v>
      </c>
    </row>
    <row r="5" spans="1:8" s="41" customFormat="1" ht="18.75">
      <c r="A5">
        <v>25</v>
      </c>
      <c r="B5" s="42" t="s">
        <v>420</v>
      </c>
      <c r="C5" s="43">
        <v>42626</v>
      </c>
      <c r="D5" s="44" t="s">
        <v>31</v>
      </c>
      <c r="E5" s="45"/>
      <c r="F5" s="41" t="s">
        <v>11</v>
      </c>
      <c r="H5" s="41">
        <v>3122489381</v>
      </c>
    </row>
    <row r="6" spans="1:8" s="41" customFormat="1" ht="18.75">
      <c r="A6">
        <v>33</v>
      </c>
      <c r="B6" s="46" t="s">
        <v>421</v>
      </c>
      <c r="C6" s="43">
        <v>42632</v>
      </c>
      <c r="D6" s="44" t="s">
        <v>13</v>
      </c>
      <c r="E6" s="45"/>
      <c r="F6" s="41" t="s">
        <v>11</v>
      </c>
      <c r="H6" s="41">
        <v>3228480813</v>
      </c>
    </row>
    <row r="7" spans="1:8" s="49" customFormat="1" ht="18.75">
      <c r="A7" s="49">
        <v>37</v>
      </c>
      <c r="B7" s="81" t="s">
        <v>126</v>
      </c>
      <c r="C7" s="82">
        <v>42634</v>
      </c>
      <c r="D7" s="83" t="s">
        <v>13</v>
      </c>
      <c r="E7" s="84"/>
      <c r="F7" s="49" t="s">
        <v>9</v>
      </c>
      <c r="H7" s="49">
        <v>1</v>
      </c>
    </row>
    <row r="8" spans="1:8" s="41" customFormat="1" ht="18.75">
      <c r="A8">
        <v>39</v>
      </c>
      <c r="B8" s="42" t="s">
        <v>422</v>
      </c>
      <c r="C8" s="43">
        <v>42634</v>
      </c>
      <c r="D8" s="44" t="s">
        <v>199</v>
      </c>
      <c r="E8" s="45"/>
      <c r="F8" s="41" t="s">
        <v>9</v>
      </c>
      <c r="H8" s="41">
        <v>3153725764</v>
      </c>
    </row>
    <row r="9" spans="1:8" ht="18.75">
      <c r="A9">
        <v>28</v>
      </c>
      <c r="B9" s="5" t="s">
        <v>423</v>
      </c>
      <c r="C9" s="6">
        <v>42633</v>
      </c>
      <c r="D9" s="24" t="s">
        <v>31</v>
      </c>
      <c r="E9" s="18" t="s">
        <v>28</v>
      </c>
      <c r="F9" t="s">
        <v>9</v>
      </c>
      <c r="H9" s="41">
        <v>3204919151</v>
      </c>
    </row>
    <row r="10" spans="1:8" ht="18.75">
      <c r="A10">
        <v>23</v>
      </c>
      <c r="B10" s="5" t="s">
        <v>424</v>
      </c>
      <c r="C10" s="6">
        <v>42632</v>
      </c>
      <c r="D10" s="24" t="s">
        <v>13</v>
      </c>
      <c r="E10" s="18" t="s">
        <v>28</v>
      </c>
      <c r="F10" t="s">
        <v>11</v>
      </c>
      <c r="H10" s="41">
        <v>5</v>
      </c>
    </row>
    <row r="11" spans="1:8" ht="18.75">
      <c r="A11">
        <v>21</v>
      </c>
      <c r="B11" s="5" t="s">
        <v>425</v>
      </c>
      <c r="C11" s="6">
        <v>42628</v>
      </c>
      <c r="D11" s="24" t="s">
        <v>65</v>
      </c>
      <c r="E11" s="18" t="s">
        <v>28</v>
      </c>
      <c r="F11" t="s">
        <v>11</v>
      </c>
      <c r="H11" s="41">
        <v>3218930824</v>
      </c>
    </row>
    <row r="12" spans="1:8" ht="18.75">
      <c r="A12">
        <v>33</v>
      </c>
      <c r="B12" s="5" t="s">
        <v>426</v>
      </c>
      <c r="C12" s="6">
        <v>42635</v>
      </c>
      <c r="D12" s="24" t="s">
        <v>65</v>
      </c>
      <c r="E12" s="18" t="s">
        <v>28</v>
      </c>
      <c r="F12" t="s">
        <v>9</v>
      </c>
      <c r="H12" s="41">
        <v>3228478263</v>
      </c>
    </row>
    <row r="13" spans="1:8" ht="18.75">
      <c r="A13">
        <v>30</v>
      </c>
      <c r="B13" s="19" t="s">
        <v>427</v>
      </c>
      <c r="C13" s="6">
        <v>42635</v>
      </c>
      <c r="D13" s="26" t="s">
        <v>31</v>
      </c>
      <c r="E13" s="18" t="s">
        <v>28</v>
      </c>
      <c r="F13" t="s">
        <v>11</v>
      </c>
    </row>
    <row r="15" spans="1:8">
      <c r="H15">
        <v>3183394748</v>
      </c>
    </row>
    <row r="16" spans="1:8" ht="18.75">
      <c r="A16">
        <v>23</v>
      </c>
      <c r="B16" s="5" t="s">
        <v>428</v>
      </c>
      <c r="C16" s="6">
        <v>42632</v>
      </c>
      <c r="D16" s="24" t="s">
        <v>31</v>
      </c>
      <c r="E16" s="18" t="s">
        <v>28</v>
      </c>
      <c r="F16" t="s">
        <v>11</v>
      </c>
    </row>
    <row r="17" spans="1:6" ht="18.75">
      <c r="A17">
        <v>24</v>
      </c>
      <c r="B17" s="5" t="s">
        <v>429</v>
      </c>
      <c r="C17" s="6">
        <v>42632</v>
      </c>
      <c r="D17" s="25" t="s">
        <v>16</v>
      </c>
      <c r="E17" s="18" t="s">
        <v>28</v>
      </c>
      <c r="F1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Yusnel</cp:lastModifiedBy>
  <cp:revision/>
  <dcterms:created xsi:type="dcterms:W3CDTF">2016-07-01T09:10:17Z</dcterms:created>
  <dcterms:modified xsi:type="dcterms:W3CDTF">2017-02-02T16:56:13Z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